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2120" windowHeight="8010" activeTab="2"/>
  </bookViews>
  <sheets>
    <sheet name="1 день" sheetId="1" r:id="rId1"/>
    <sheet name="2 день" sheetId="5" r:id="rId2"/>
    <sheet name="3 день" sheetId="2" r:id="rId3"/>
    <sheet name="4 день" sheetId="7" r:id="rId4"/>
    <sheet name="5 день" sheetId="3" r:id="rId5"/>
    <sheet name="6 день" sheetId="9" r:id="rId6"/>
    <sheet name="7 день" sheetId="6" r:id="rId7"/>
    <sheet name="8 день" sheetId="8" r:id="rId8"/>
    <sheet name="9 день" sheetId="10" r:id="rId9"/>
    <sheet name="10 день" sheetId="4" r:id="rId10"/>
    <sheet name="итоги" sheetId="11" r:id="rId11"/>
    <sheet name="тит лист" sheetId="12" r:id="rId12"/>
  </sheets>
  <calcPr calcId="144525"/>
</workbook>
</file>

<file path=xl/calcChain.xml><?xml version="1.0" encoding="utf-8"?>
<calcChain xmlns="http://schemas.openxmlformats.org/spreadsheetml/2006/main">
  <c r="G18" i="2" l="1"/>
  <c r="E9" i="2" l="1"/>
  <c r="F9" i="2"/>
  <c r="D9" i="5" l="1"/>
  <c r="E9" i="5"/>
  <c r="F9" i="5"/>
  <c r="G9" i="5"/>
  <c r="D9" i="2" l="1"/>
  <c r="G9" i="2"/>
  <c r="D9" i="10"/>
  <c r="E9" i="10"/>
  <c r="F9" i="10"/>
  <c r="G9" i="10"/>
  <c r="G23" i="3"/>
  <c r="F23" i="3"/>
  <c r="E23" i="3"/>
  <c r="D23" i="3"/>
  <c r="G18" i="3"/>
  <c r="F18" i="3"/>
  <c r="E18" i="3"/>
  <c r="D18" i="3"/>
  <c r="G9" i="3"/>
  <c r="G24" i="3" s="1"/>
  <c r="F9" i="3"/>
  <c r="F24" i="3" s="1"/>
  <c r="E9" i="3"/>
  <c r="E24" i="3" s="1"/>
  <c r="D9" i="3"/>
  <c r="D24" i="3" s="1"/>
  <c r="G22" i="4"/>
  <c r="F22" i="4"/>
  <c r="E22" i="4"/>
  <c r="D22" i="4"/>
  <c r="G18" i="4"/>
  <c r="F18" i="4"/>
  <c r="E18" i="4"/>
  <c r="D18" i="4"/>
  <c r="G9" i="4"/>
  <c r="G23" i="4" s="1"/>
  <c r="F9" i="4"/>
  <c r="F23" i="4" s="1"/>
  <c r="E9" i="4"/>
  <c r="E23" i="4" s="1"/>
  <c r="D9" i="4"/>
  <c r="D23" i="4" s="1"/>
  <c r="G22" i="5"/>
  <c r="F22" i="5"/>
  <c r="E22" i="5"/>
  <c r="D22" i="5"/>
  <c r="G18" i="5"/>
  <c r="F18" i="5"/>
  <c r="E18" i="5"/>
  <c r="D18" i="5"/>
  <c r="G19" i="6"/>
  <c r="F19" i="6"/>
  <c r="E19" i="6"/>
  <c r="D19" i="6"/>
  <c r="G8" i="6"/>
  <c r="F8" i="6"/>
  <c r="E9" i="11" s="1"/>
  <c r="E8" i="6"/>
  <c r="D9" i="11" s="1"/>
  <c r="D8" i="6"/>
  <c r="C9" i="11" s="1"/>
  <c r="D9" i="9"/>
  <c r="E9" i="9"/>
  <c r="F9" i="9"/>
  <c r="G9" i="9"/>
  <c r="G25" i="9"/>
  <c r="F25" i="9"/>
  <c r="E25" i="9"/>
  <c r="D25" i="9"/>
  <c r="G19" i="9"/>
  <c r="F19" i="9"/>
  <c r="E19" i="9"/>
  <c r="D8" i="11" s="1"/>
  <c r="D19" i="9"/>
  <c r="F8" i="11"/>
  <c r="G23" i="10"/>
  <c r="F23" i="10"/>
  <c r="E23" i="10"/>
  <c r="D23" i="10"/>
  <c r="G17" i="10"/>
  <c r="F17" i="10"/>
  <c r="E17" i="10"/>
  <c r="D17" i="10"/>
  <c r="G24" i="10"/>
  <c r="F24" i="10"/>
  <c r="E24" i="10"/>
  <c r="D24" i="10"/>
  <c r="G24" i="7"/>
  <c r="F24" i="7"/>
  <c r="E24" i="7"/>
  <c r="D24" i="7"/>
  <c r="F6" i="11"/>
  <c r="E6" i="11"/>
  <c r="D19" i="7"/>
  <c r="C6" i="11" s="1"/>
  <c r="D9" i="8"/>
  <c r="E9" i="8"/>
  <c r="F9" i="8"/>
  <c r="G9" i="8"/>
  <c r="G24" i="8"/>
  <c r="E24" i="8"/>
  <c r="D24" i="8"/>
  <c r="D18" i="2"/>
  <c r="E18" i="2"/>
  <c r="F18" i="2"/>
  <c r="G24" i="2"/>
  <c r="F24" i="2"/>
  <c r="E24" i="2"/>
  <c r="F25" i="2"/>
  <c r="G23" i="1"/>
  <c r="F23" i="1"/>
  <c r="E23" i="1"/>
  <c r="E24" i="1" s="1"/>
  <c r="D3" i="11" s="1"/>
  <c r="D24" i="1"/>
  <c r="C3" i="11" s="1"/>
  <c r="F24" i="1"/>
  <c r="E3" i="11" s="1"/>
  <c r="G24" i="1"/>
  <c r="F3" i="11" s="1"/>
  <c r="E8" i="11" l="1"/>
  <c r="C8" i="11"/>
  <c r="D6" i="11"/>
  <c r="D25" i="2"/>
  <c r="G25" i="2"/>
  <c r="E25" i="2"/>
  <c r="F13" i="11"/>
  <c r="F14" i="11" s="1"/>
  <c r="E25" i="8"/>
  <c r="F25" i="8"/>
  <c r="E13" i="11" s="1"/>
  <c r="E14" i="11" s="1"/>
  <c r="D25" i="8"/>
  <c r="C13" i="11" s="1"/>
  <c r="C14" i="11" s="1"/>
  <c r="D13" i="11" l="1"/>
  <c r="D14" i="11" s="1"/>
</calcChain>
</file>

<file path=xl/sharedStrings.xml><?xml version="1.0" encoding="utf-8"?>
<sst xmlns="http://schemas.openxmlformats.org/spreadsheetml/2006/main" count="364" uniqueCount="130">
  <si>
    <t xml:space="preserve"> 1 день</t>
  </si>
  <si>
    <t>Выход</t>
  </si>
  <si>
    <t>Белки</t>
  </si>
  <si>
    <t>Жиры</t>
  </si>
  <si>
    <t>Углеводы</t>
  </si>
  <si>
    <t>Калорийность</t>
  </si>
  <si>
    <t>№ технологии</t>
  </si>
  <si>
    <t>от 3-х до 7-ми лет</t>
  </si>
  <si>
    <t>Завтрак</t>
  </si>
  <si>
    <t>Масло сливочное</t>
  </si>
  <si>
    <t>ИТОГО:</t>
  </si>
  <si>
    <t>2-й завтрак</t>
  </si>
  <si>
    <t>Обед</t>
  </si>
  <si>
    <t>Компот из сухофруктов</t>
  </si>
  <si>
    <t>Хлеб пшеничный в/с</t>
  </si>
  <si>
    <t>Хлеб ржаной</t>
  </si>
  <si>
    <t>66</t>
  </si>
  <si>
    <t>3</t>
  </si>
  <si>
    <t>Полдник</t>
  </si>
  <si>
    <t>ИТОГО ЗА ДЕНЬ:</t>
  </si>
  <si>
    <t>Какао напиток молочный</t>
  </si>
  <si>
    <t xml:space="preserve"> 2 день</t>
  </si>
  <si>
    <t>Каша геркулесовая, молочная</t>
  </si>
  <si>
    <t>Чай с сахаром</t>
  </si>
  <si>
    <t>Кисель</t>
  </si>
  <si>
    <t xml:space="preserve"> 3 день</t>
  </si>
  <si>
    <t>Каша "Дружба" молочная</t>
  </si>
  <si>
    <t>8</t>
  </si>
  <si>
    <t xml:space="preserve">Сыр </t>
  </si>
  <si>
    <t>1</t>
  </si>
  <si>
    <t xml:space="preserve"> 4 день</t>
  </si>
  <si>
    <t>Картофельное пюре</t>
  </si>
  <si>
    <t xml:space="preserve"> 5 день</t>
  </si>
  <si>
    <t>Кофейный напиток, молочный</t>
  </si>
  <si>
    <t>Голубцы ленивые</t>
  </si>
  <si>
    <t xml:space="preserve"> 6 день</t>
  </si>
  <si>
    <t xml:space="preserve"> 7 день</t>
  </si>
  <si>
    <t xml:space="preserve"> 8 день</t>
  </si>
  <si>
    <t>Каша гречневая, молочная</t>
  </si>
  <si>
    <t xml:space="preserve"> 9 день</t>
  </si>
  <si>
    <t xml:space="preserve"> 10 день</t>
  </si>
  <si>
    <t>Плов с мясом</t>
  </si>
  <si>
    <t>ИТОГО 1 день:</t>
  </si>
  <si>
    <t>ИТОГО 2 день:</t>
  </si>
  <si>
    <t>ИТОГО 3 день:</t>
  </si>
  <si>
    <t>ИТОГО 4 день:</t>
  </si>
  <si>
    <t>ИТОГО 5 день:</t>
  </si>
  <si>
    <t>ИТОГО 6 день:</t>
  </si>
  <si>
    <t>ИТОГО 7 день:</t>
  </si>
  <si>
    <t>ИТОГО 8 день:</t>
  </si>
  <si>
    <t>ИТОГО 9 день:</t>
  </si>
  <si>
    <t>ИТОГО 10 день:</t>
  </si>
  <si>
    <t>ИТОГО за 10 дней</t>
  </si>
  <si>
    <t>Среднесуточная норма</t>
  </si>
  <si>
    <t>Десятидневное меню</t>
  </si>
  <si>
    <t>осенне-зимний период</t>
  </si>
  <si>
    <t xml:space="preserve"> </t>
  </si>
  <si>
    <t>Каша гречневая рассыпчатая</t>
  </si>
  <si>
    <t>37</t>
  </si>
  <si>
    <t>Суп картофельный с бобовыми (гороховый)</t>
  </si>
  <si>
    <t>Борщ со сметаной</t>
  </si>
  <si>
    <t>Свекольник со сметаной</t>
  </si>
  <si>
    <t>МБДОУ детский сад №2</t>
  </si>
  <si>
    <t>Каша манная молочная</t>
  </si>
  <si>
    <t>Вермишель молочная</t>
  </si>
  <si>
    <t>Котлеты рыбные</t>
  </si>
  <si>
    <t>Овощи,тушенные с зеленым горошком</t>
  </si>
  <si>
    <t>3.05</t>
  </si>
  <si>
    <t>Икра свекольная</t>
  </si>
  <si>
    <t>1.07</t>
  </si>
  <si>
    <t>Щи со сметаной</t>
  </si>
  <si>
    <t xml:space="preserve">Гуляш </t>
  </si>
  <si>
    <t xml:space="preserve">Каша рисовая </t>
  </si>
  <si>
    <t>Каша пшенная молочная</t>
  </si>
  <si>
    <t>Морковь тушенная</t>
  </si>
  <si>
    <t xml:space="preserve">Котлета мясная </t>
  </si>
  <si>
    <t>Пирожок с повидлом</t>
  </si>
  <si>
    <t>Печенье</t>
  </si>
  <si>
    <t>Кофейный напиток молочный</t>
  </si>
  <si>
    <t xml:space="preserve">Суп крестьянский </t>
  </si>
  <si>
    <t>Суп картофельный с макаронными изделиями на курином бульоне со сметаной</t>
  </si>
  <si>
    <t>Омлет натуральный с маслом</t>
  </si>
  <si>
    <t>Капуста тушенная с мясом</t>
  </si>
  <si>
    <t>Суп картофельный  со сметаной</t>
  </si>
  <si>
    <t xml:space="preserve">Суп картофельный с мясной фрикаделькой </t>
  </si>
  <si>
    <t>Яйцо вареное</t>
  </si>
  <si>
    <t>96</t>
  </si>
  <si>
    <t>94</t>
  </si>
  <si>
    <t>92</t>
  </si>
  <si>
    <t>Ватрушка с повидлом</t>
  </si>
  <si>
    <t>Рис отварной</t>
  </si>
  <si>
    <t>Сырники из творога с молоком сгущенным</t>
  </si>
  <si>
    <t>Макароны отварные</t>
  </si>
  <si>
    <t>98</t>
  </si>
  <si>
    <t>Рулет  из птицы с луком и яйцом</t>
  </si>
  <si>
    <t>295</t>
  </si>
  <si>
    <t>Котлета из птицы</t>
  </si>
  <si>
    <t>Рагу из овощей</t>
  </si>
  <si>
    <t>137</t>
  </si>
  <si>
    <t>110/15</t>
  </si>
  <si>
    <t>101</t>
  </si>
  <si>
    <t>7</t>
  </si>
  <si>
    <t>Печень по-строгановски</t>
  </si>
  <si>
    <t>60/60</t>
  </si>
  <si>
    <t>Йогурт</t>
  </si>
  <si>
    <t>Варенники ленивые с молочным соусом</t>
  </si>
  <si>
    <t xml:space="preserve">Чай с сахаром </t>
  </si>
  <si>
    <t>035</t>
  </si>
  <si>
    <t>376</t>
  </si>
  <si>
    <t>Суп картофельный с крупой и сметаной</t>
  </si>
  <si>
    <t>200/8</t>
  </si>
  <si>
    <t>200/10</t>
  </si>
  <si>
    <t>Банан</t>
  </si>
  <si>
    <t>Запеканка творожная</t>
  </si>
  <si>
    <t>Рыба тушеная с овощами</t>
  </si>
  <si>
    <t>228</t>
  </si>
  <si>
    <t>018</t>
  </si>
  <si>
    <t>Ватрушка с творогом</t>
  </si>
  <si>
    <t>299.11</t>
  </si>
  <si>
    <t>181</t>
  </si>
  <si>
    <t>0.55</t>
  </si>
  <si>
    <t>6</t>
  </si>
  <si>
    <t>Чай с молоком</t>
  </si>
  <si>
    <t>40</t>
  </si>
  <si>
    <t>200/20</t>
  </si>
  <si>
    <t>Суп картофельный с бобовыми</t>
  </si>
  <si>
    <t>Яблоко</t>
  </si>
  <si>
    <t>Зефир</t>
  </si>
  <si>
    <t>Огурец соленый</t>
  </si>
  <si>
    <t>0.38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</si>
</sst>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49" fontId="2" fillId="0" borderId="6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/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/>
    <xf numFmtId="2" fontId="0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zoomScale="80" zoomScaleNormal="80" workbookViewId="0">
      <selection activeCell="B13" sqref="B13"/>
    </sheetView>
  </sheetViews>
  <sheetFormatPr defaultRowHeight="15" x14ac:dyDescent="0.25"/>
  <cols>
    <col min="1" max="1" width="1.5703125" customWidth="1"/>
    <col min="2" max="2" width="28.42578125" customWidth="1"/>
    <col min="4" max="4" width="10" customWidth="1"/>
    <col min="6" max="6" width="10.7109375" customWidth="1"/>
    <col min="7" max="7" width="15.42578125" customWidth="1"/>
    <col min="8" max="8" width="15.5703125" customWidth="1"/>
  </cols>
  <sheetData>
    <row r="1" spans="2:10" ht="1.5" customHeight="1" x14ac:dyDescent="0.25"/>
    <row r="2" spans="2:10" ht="15.75" customHeight="1" x14ac:dyDescent="0.25">
      <c r="B2" s="96" t="s">
        <v>0</v>
      </c>
      <c r="C2" s="94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94" t="s">
        <v>6</v>
      </c>
    </row>
    <row r="3" spans="2:10" ht="15.75" customHeight="1" x14ac:dyDescent="0.25">
      <c r="B3" s="97"/>
      <c r="C3" s="95"/>
      <c r="D3" s="98" t="s">
        <v>7</v>
      </c>
      <c r="E3" s="99"/>
      <c r="F3" s="99"/>
      <c r="G3" s="100"/>
      <c r="H3" s="95"/>
    </row>
    <row r="4" spans="2:10" ht="18.75" x14ac:dyDescent="0.25">
      <c r="B4" s="7" t="s">
        <v>8</v>
      </c>
      <c r="C4" s="91"/>
      <c r="D4" s="92"/>
      <c r="E4" s="92"/>
      <c r="F4" s="92"/>
      <c r="G4" s="92"/>
      <c r="H4" s="93"/>
    </row>
    <row r="5" spans="2:10" ht="15.75" x14ac:dyDescent="0.25">
      <c r="B5" s="3" t="s">
        <v>63</v>
      </c>
      <c r="C5" s="1">
        <v>200</v>
      </c>
      <c r="D5" s="4">
        <v>5.9</v>
      </c>
      <c r="E5" s="4">
        <v>7.7</v>
      </c>
      <c r="F5" s="4">
        <v>30.57</v>
      </c>
      <c r="G5" s="4">
        <v>174</v>
      </c>
      <c r="H5" s="5" t="s">
        <v>88</v>
      </c>
    </row>
    <row r="6" spans="2:10" ht="19.5" customHeight="1" x14ac:dyDescent="0.25">
      <c r="B6" s="3" t="s">
        <v>20</v>
      </c>
      <c r="C6" s="1">
        <v>180</v>
      </c>
      <c r="D6" s="52">
        <v>3.8</v>
      </c>
      <c r="E6" s="52">
        <v>3.2</v>
      </c>
      <c r="F6" s="52">
        <v>15.6</v>
      </c>
      <c r="G6" s="52">
        <v>107</v>
      </c>
      <c r="H6" s="37">
        <v>43</v>
      </c>
    </row>
    <row r="7" spans="2:10" ht="15.75" x14ac:dyDescent="0.25">
      <c r="B7" s="3" t="s">
        <v>14</v>
      </c>
      <c r="C7" s="1">
        <v>30</v>
      </c>
      <c r="D7" s="4">
        <v>2.37</v>
      </c>
      <c r="E7" s="4">
        <v>0.3</v>
      </c>
      <c r="F7" s="4">
        <v>14.49</v>
      </c>
      <c r="G7" s="4">
        <v>64.08</v>
      </c>
      <c r="H7" s="50" t="s">
        <v>17</v>
      </c>
    </row>
    <row r="8" spans="2:10" ht="15.75" x14ac:dyDescent="0.25">
      <c r="B8" s="3" t="s">
        <v>9</v>
      </c>
      <c r="C8" s="61">
        <v>7</v>
      </c>
      <c r="D8" s="51">
        <v>0.06</v>
      </c>
      <c r="E8" s="51">
        <v>5.0999999999999996</v>
      </c>
      <c r="F8" s="51">
        <v>0.09</v>
      </c>
      <c r="G8" s="51">
        <v>46</v>
      </c>
      <c r="H8" s="61">
        <v>1</v>
      </c>
    </row>
    <row r="9" spans="2:10" ht="18.75" x14ac:dyDescent="0.25">
      <c r="B9" s="89" t="s">
        <v>10</v>
      </c>
      <c r="C9" s="90"/>
      <c r="D9" s="6">
        <v>12.09</v>
      </c>
      <c r="E9" s="6">
        <v>18.55</v>
      </c>
      <c r="F9" s="6">
        <v>56.98</v>
      </c>
      <c r="G9" s="6">
        <v>391.08</v>
      </c>
      <c r="H9" s="6"/>
    </row>
    <row r="10" spans="2:10" ht="18.75" x14ac:dyDescent="0.25">
      <c r="B10" s="8"/>
      <c r="C10" s="86"/>
      <c r="D10" s="87"/>
      <c r="E10" s="87"/>
      <c r="F10" s="87"/>
      <c r="G10" s="87"/>
      <c r="H10" s="88"/>
    </row>
    <row r="11" spans="2:10" ht="15.75" x14ac:dyDescent="0.25">
      <c r="B11" s="3"/>
      <c r="C11" s="1"/>
      <c r="D11" s="9"/>
      <c r="E11" s="9"/>
      <c r="F11" s="9"/>
      <c r="G11" s="9"/>
      <c r="H11" s="1"/>
    </row>
    <row r="12" spans="2:10" ht="18.75" x14ac:dyDescent="0.25">
      <c r="B12" s="8" t="s">
        <v>12</v>
      </c>
      <c r="C12" s="91"/>
      <c r="D12" s="92"/>
      <c r="E12" s="92"/>
      <c r="F12" s="92"/>
      <c r="G12" s="92"/>
      <c r="H12" s="93"/>
    </row>
    <row r="13" spans="2:10" ht="30" customHeight="1" x14ac:dyDescent="0.25">
      <c r="B13" s="3" t="s">
        <v>59</v>
      </c>
      <c r="C13" s="1">
        <v>200</v>
      </c>
      <c r="D13" s="9">
        <v>1.77</v>
      </c>
      <c r="E13" s="9">
        <v>1.95</v>
      </c>
      <c r="F13" s="9">
        <v>12.8</v>
      </c>
      <c r="G13" s="9">
        <v>148.6</v>
      </c>
      <c r="H13" s="1">
        <v>38</v>
      </c>
      <c r="I13" s="53"/>
      <c r="J13" s="56"/>
    </row>
    <row r="14" spans="2:10" ht="16.5" customHeight="1" x14ac:dyDescent="0.25">
      <c r="B14" s="3" t="s">
        <v>31</v>
      </c>
      <c r="C14" s="1">
        <v>150</v>
      </c>
      <c r="D14" s="9">
        <v>3.26</v>
      </c>
      <c r="E14" s="9">
        <v>4.68</v>
      </c>
      <c r="F14" s="9">
        <v>8.0399999999999991</v>
      </c>
      <c r="G14" s="9">
        <v>123.9</v>
      </c>
      <c r="H14" s="1">
        <v>11</v>
      </c>
      <c r="I14" s="53"/>
      <c r="J14" s="56"/>
    </row>
    <row r="15" spans="2:10" ht="15.75" x14ac:dyDescent="0.25">
      <c r="B15" s="3" t="s">
        <v>102</v>
      </c>
      <c r="C15" s="1" t="s">
        <v>103</v>
      </c>
      <c r="D15" s="9">
        <v>14</v>
      </c>
      <c r="E15" s="9">
        <v>12</v>
      </c>
      <c r="F15" s="9">
        <v>3.8</v>
      </c>
      <c r="G15" s="9">
        <v>179</v>
      </c>
      <c r="H15" s="57">
        <v>255</v>
      </c>
      <c r="I15" s="54"/>
      <c r="J15" s="56"/>
    </row>
    <row r="16" spans="2:10" ht="15.75" x14ac:dyDescent="0.25">
      <c r="B16" s="3" t="s">
        <v>13</v>
      </c>
      <c r="C16" s="37">
        <v>180</v>
      </c>
      <c r="D16" s="52">
        <v>0.3</v>
      </c>
      <c r="E16" s="52">
        <v>0</v>
      </c>
      <c r="F16" s="52">
        <v>18.600000000000001</v>
      </c>
      <c r="G16" s="52">
        <v>75</v>
      </c>
      <c r="H16" s="61">
        <v>376</v>
      </c>
      <c r="I16" s="55"/>
      <c r="J16" s="56"/>
    </row>
    <row r="17" spans="2:10" ht="15.75" x14ac:dyDescent="0.25">
      <c r="B17" s="10" t="s">
        <v>15</v>
      </c>
      <c r="C17" s="1">
        <v>37</v>
      </c>
      <c r="D17" s="9">
        <v>1.74</v>
      </c>
      <c r="E17" s="9">
        <v>0.26</v>
      </c>
      <c r="F17" s="9">
        <v>18.43</v>
      </c>
      <c r="G17" s="9">
        <v>79</v>
      </c>
      <c r="H17" s="57">
        <v>299.17</v>
      </c>
      <c r="I17" s="54"/>
      <c r="J17" s="56"/>
    </row>
    <row r="18" spans="2:10" ht="18.75" x14ac:dyDescent="0.25">
      <c r="B18" s="89" t="s">
        <v>10</v>
      </c>
      <c r="C18" s="90"/>
      <c r="D18" s="6">
        <v>19.100000000000001</v>
      </c>
      <c r="E18" s="6">
        <v>28.21</v>
      </c>
      <c r="F18" s="6">
        <v>67.09</v>
      </c>
      <c r="G18" s="6">
        <v>605.5</v>
      </c>
      <c r="H18" s="6"/>
    </row>
    <row r="19" spans="2:10" ht="18.75" x14ac:dyDescent="0.25">
      <c r="B19" s="8" t="s">
        <v>18</v>
      </c>
      <c r="C19" s="86"/>
      <c r="D19" s="87"/>
      <c r="E19" s="87"/>
      <c r="F19" s="87"/>
      <c r="G19" s="87"/>
      <c r="H19" s="88"/>
    </row>
    <row r="20" spans="2:10" ht="35.25" customHeight="1" x14ac:dyDescent="0.25">
      <c r="B20" s="3" t="s">
        <v>81</v>
      </c>
      <c r="C20" s="1">
        <v>100</v>
      </c>
      <c r="D20" s="4">
        <v>8.9700000000000006</v>
      </c>
      <c r="E20" s="4">
        <v>8.5</v>
      </c>
      <c r="F20" s="4">
        <v>7.5</v>
      </c>
      <c r="G20" s="4">
        <v>157</v>
      </c>
      <c r="H20" s="5" t="s">
        <v>58</v>
      </c>
    </row>
    <row r="21" spans="2:10" ht="17.25" customHeight="1" x14ac:dyDescent="0.25">
      <c r="B21" s="10" t="s">
        <v>14</v>
      </c>
      <c r="C21" s="37">
        <v>30</v>
      </c>
      <c r="D21" s="52">
        <v>2.2799999999999998</v>
      </c>
      <c r="E21" s="52">
        <v>0.18</v>
      </c>
      <c r="F21" s="52">
        <v>15.69</v>
      </c>
      <c r="G21" s="52">
        <v>69.599999999999994</v>
      </c>
      <c r="H21" s="50" t="s">
        <v>17</v>
      </c>
    </row>
    <row r="22" spans="2:10" ht="15.75" x14ac:dyDescent="0.25">
      <c r="B22" s="3" t="s">
        <v>23</v>
      </c>
      <c r="C22" s="37">
        <v>180</v>
      </c>
      <c r="D22" s="51">
        <v>0</v>
      </c>
      <c r="E22" s="51">
        <v>0</v>
      </c>
      <c r="F22" s="51">
        <v>8.4</v>
      </c>
      <c r="G22" s="51">
        <v>34</v>
      </c>
      <c r="H22" s="62" t="s">
        <v>107</v>
      </c>
    </row>
    <row r="23" spans="2:10" ht="18.75" x14ac:dyDescent="0.25">
      <c r="B23" s="89" t="s">
        <v>10</v>
      </c>
      <c r="C23" s="90"/>
      <c r="D23" s="6">
        <v>10.5</v>
      </c>
      <c r="E23" s="6">
        <f>SUM(E19:E22)</f>
        <v>8.68</v>
      </c>
      <c r="F23" s="6">
        <f>SUM(F19:F22)</f>
        <v>31.589999999999996</v>
      </c>
      <c r="G23" s="6">
        <f>SUM(G19:G22)</f>
        <v>260.60000000000002</v>
      </c>
      <c r="H23" s="6"/>
    </row>
    <row r="24" spans="2:10" ht="29.25" customHeight="1" x14ac:dyDescent="0.25">
      <c r="B24" s="89" t="s">
        <v>19</v>
      </c>
      <c r="C24" s="90"/>
      <c r="D24" s="6">
        <f>D9+D11+D18+D23</f>
        <v>41.69</v>
      </c>
      <c r="E24" s="6">
        <f>E9+E11+E18+E23</f>
        <v>55.440000000000005</v>
      </c>
      <c r="F24" s="6">
        <f>F9+F11+F18+F23</f>
        <v>155.66</v>
      </c>
      <c r="G24" s="6">
        <f>G9+G11+G18+G23</f>
        <v>1257.1799999999998</v>
      </c>
      <c r="H24" s="6"/>
    </row>
    <row r="25" spans="2:10" x14ac:dyDescent="0.25">
      <c r="B25" s="11"/>
      <c r="C25" s="11"/>
      <c r="D25" s="13"/>
      <c r="E25" s="13"/>
      <c r="F25" s="13"/>
      <c r="G25" s="13"/>
      <c r="H25" s="12"/>
    </row>
    <row r="26" spans="2:10" x14ac:dyDescent="0.25">
      <c r="B26" s="11"/>
      <c r="C26" s="11"/>
      <c r="D26" s="13"/>
      <c r="E26" s="13"/>
      <c r="F26" s="13"/>
      <c r="G26" s="13"/>
      <c r="H26" s="12"/>
    </row>
    <row r="27" spans="2:10" x14ac:dyDescent="0.25">
      <c r="B27" s="11"/>
      <c r="C27" s="11"/>
      <c r="D27" s="13"/>
      <c r="E27" s="13"/>
      <c r="F27" s="13"/>
      <c r="G27" s="13"/>
      <c r="H27" s="12"/>
    </row>
    <row r="28" spans="2:10" x14ac:dyDescent="0.25">
      <c r="B28" s="11"/>
      <c r="C28" s="11"/>
      <c r="D28" s="13"/>
      <c r="E28" s="13"/>
      <c r="F28" s="13"/>
      <c r="G28" s="13"/>
      <c r="H28" s="12"/>
    </row>
    <row r="29" spans="2:10" x14ac:dyDescent="0.25">
      <c r="B29" s="11"/>
      <c r="C29" s="11"/>
      <c r="D29" s="13"/>
      <c r="E29" s="13"/>
      <c r="F29" s="13"/>
      <c r="G29" s="13"/>
      <c r="H29" s="12"/>
    </row>
    <row r="30" spans="2:10" x14ac:dyDescent="0.25">
      <c r="B30" s="11"/>
      <c r="C30" s="11"/>
      <c r="D30" s="13"/>
      <c r="E30" s="13"/>
      <c r="F30" s="13"/>
      <c r="G30" s="13"/>
      <c r="H30" s="12"/>
    </row>
    <row r="31" spans="2:10" x14ac:dyDescent="0.25">
      <c r="B31" s="11"/>
      <c r="C31" s="11"/>
      <c r="D31" s="13"/>
      <c r="E31" s="13"/>
      <c r="F31" s="13"/>
      <c r="G31" s="13"/>
      <c r="H31" s="12"/>
    </row>
    <row r="32" spans="2:10" x14ac:dyDescent="0.25">
      <c r="B32" s="11"/>
      <c r="C32" s="11"/>
      <c r="D32" s="13"/>
      <c r="E32" s="13"/>
      <c r="F32" s="13"/>
      <c r="G32" s="13"/>
      <c r="H32" s="12"/>
    </row>
    <row r="33" spans="2:8" x14ac:dyDescent="0.25">
      <c r="B33" s="11"/>
      <c r="C33" s="11"/>
      <c r="D33" s="13"/>
      <c r="E33" s="13"/>
      <c r="F33" s="13"/>
      <c r="G33" s="13"/>
      <c r="H33" s="12"/>
    </row>
    <row r="34" spans="2:8" x14ac:dyDescent="0.25">
      <c r="B34" s="11"/>
      <c r="C34" s="11"/>
      <c r="D34" s="13"/>
      <c r="E34" s="13"/>
      <c r="F34" s="13"/>
      <c r="G34" s="13"/>
      <c r="H34" s="12"/>
    </row>
    <row r="35" spans="2:8" x14ac:dyDescent="0.25">
      <c r="B35" s="11"/>
      <c r="C35" s="11"/>
      <c r="D35" s="13"/>
      <c r="E35" s="13"/>
      <c r="F35" s="13"/>
      <c r="G35" s="13"/>
      <c r="H35" s="12"/>
    </row>
    <row r="36" spans="2:8" x14ac:dyDescent="0.25">
      <c r="B36" s="11"/>
      <c r="C36" s="11"/>
      <c r="D36" s="13"/>
      <c r="E36" s="13"/>
      <c r="F36" s="13"/>
      <c r="G36" s="13"/>
      <c r="H36" s="12"/>
    </row>
    <row r="37" spans="2:8" x14ac:dyDescent="0.25">
      <c r="B37" s="11"/>
      <c r="C37" s="11"/>
      <c r="D37" s="13"/>
      <c r="E37" s="13"/>
      <c r="F37" s="13"/>
      <c r="G37" s="13"/>
      <c r="H37" s="11"/>
    </row>
    <row r="38" spans="2:8" x14ac:dyDescent="0.25">
      <c r="D38" s="14"/>
      <c r="E38" s="14"/>
      <c r="F38" s="14"/>
      <c r="G38" s="14"/>
    </row>
    <row r="39" spans="2:8" x14ac:dyDescent="0.25">
      <c r="D39" s="14"/>
      <c r="E39" s="14"/>
      <c r="F39" s="14"/>
      <c r="G39" s="14"/>
    </row>
    <row r="40" spans="2:8" x14ac:dyDescent="0.25">
      <c r="D40" s="14"/>
      <c r="E40" s="14"/>
      <c r="F40" s="14"/>
      <c r="G40" s="14"/>
    </row>
    <row r="41" spans="2:8" x14ac:dyDescent="0.25">
      <c r="D41" s="14"/>
      <c r="E41" s="14"/>
      <c r="F41" s="14"/>
      <c r="G41" s="14"/>
    </row>
    <row r="42" spans="2:8" x14ac:dyDescent="0.25">
      <c r="D42" s="14"/>
      <c r="E42" s="14"/>
      <c r="F42" s="14"/>
      <c r="G42" s="14"/>
    </row>
    <row r="43" spans="2:8" x14ac:dyDescent="0.25">
      <c r="D43" s="14"/>
      <c r="E43" s="14"/>
      <c r="F43" s="14"/>
      <c r="G43" s="14"/>
    </row>
  </sheetData>
  <mergeCells count="12">
    <mergeCell ref="B9:C9"/>
    <mergeCell ref="H2:H3"/>
    <mergeCell ref="B2:B3"/>
    <mergeCell ref="C2:C3"/>
    <mergeCell ref="D3:G3"/>
    <mergeCell ref="C4:H4"/>
    <mergeCell ref="C19:H19"/>
    <mergeCell ref="B23:C23"/>
    <mergeCell ref="B24:C24"/>
    <mergeCell ref="C10:H10"/>
    <mergeCell ref="C12:H12"/>
    <mergeCell ref="B18:C18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opLeftCell="A10" workbookViewId="0">
      <selection activeCell="D13" sqref="D13:G13"/>
    </sheetView>
  </sheetViews>
  <sheetFormatPr defaultRowHeight="15" x14ac:dyDescent="0.25"/>
  <cols>
    <col min="1" max="1" width="0.5703125" customWidth="1"/>
    <col min="2" max="2" width="25.28515625" customWidth="1"/>
    <col min="6" max="6" width="10.7109375" customWidth="1"/>
    <col min="7" max="7" width="15.42578125" customWidth="1"/>
    <col min="8" max="8" width="15.5703125" customWidth="1"/>
  </cols>
  <sheetData>
    <row r="2" spans="2:8" ht="15.75" x14ac:dyDescent="0.25">
      <c r="B2" s="96" t="s">
        <v>40</v>
      </c>
      <c r="C2" s="94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94" t="s">
        <v>6</v>
      </c>
    </row>
    <row r="3" spans="2:8" ht="15.75" x14ac:dyDescent="0.25">
      <c r="B3" s="97"/>
      <c r="C3" s="95"/>
      <c r="D3" s="98" t="s">
        <v>7</v>
      </c>
      <c r="E3" s="99"/>
      <c r="F3" s="99"/>
      <c r="G3" s="100"/>
      <c r="H3" s="95"/>
    </row>
    <row r="4" spans="2:8" ht="18.75" x14ac:dyDescent="0.25">
      <c r="B4" s="7" t="s">
        <v>8</v>
      </c>
      <c r="C4" s="91"/>
      <c r="D4" s="92"/>
      <c r="E4" s="92"/>
      <c r="F4" s="92"/>
      <c r="G4" s="92"/>
      <c r="H4" s="93"/>
    </row>
    <row r="5" spans="2:8" ht="31.5" x14ac:dyDescent="0.25">
      <c r="B5" s="3" t="s">
        <v>38</v>
      </c>
      <c r="C5" s="1">
        <v>200</v>
      </c>
      <c r="D5" s="4">
        <v>6.97</v>
      </c>
      <c r="E5" s="4">
        <v>10.4</v>
      </c>
      <c r="F5" s="4">
        <v>25</v>
      </c>
      <c r="G5" s="4">
        <v>222.4</v>
      </c>
      <c r="H5" s="5" t="s">
        <v>100</v>
      </c>
    </row>
    <row r="6" spans="2:8" ht="31.5" x14ac:dyDescent="0.25">
      <c r="B6" s="3" t="s">
        <v>78</v>
      </c>
      <c r="C6" s="1">
        <v>150</v>
      </c>
      <c r="D6" s="9">
        <v>2.7</v>
      </c>
      <c r="E6" s="9">
        <v>2.7</v>
      </c>
      <c r="F6" s="9">
        <v>13.72</v>
      </c>
      <c r="G6" s="9">
        <v>87.75</v>
      </c>
      <c r="H6" s="1">
        <v>63</v>
      </c>
    </row>
    <row r="7" spans="2:8" ht="15.75" x14ac:dyDescent="0.25">
      <c r="B7" s="3" t="s">
        <v>14</v>
      </c>
      <c r="C7" s="1">
        <v>40</v>
      </c>
      <c r="D7" s="4">
        <v>3.04</v>
      </c>
      <c r="E7" s="4">
        <v>0.24</v>
      </c>
      <c r="F7" s="4">
        <v>20.92</v>
      </c>
      <c r="G7" s="4">
        <v>92.8</v>
      </c>
      <c r="H7" s="50" t="s">
        <v>118</v>
      </c>
    </row>
    <row r="8" spans="2:8" ht="15.75" x14ac:dyDescent="0.25">
      <c r="B8" s="3" t="s">
        <v>28</v>
      </c>
      <c r="C8" s="15" t="s">
        <v>101</v>
      </c>
      <c r="D8" s="4">
        <v>1.64</v>
      </c>
      <c r="E8" s="4">
        <v>2.1</v>
      </c>
      <c r="F8" s="4">
        <v>0</v>
      </c>
      <c r="G8" s="4">
        <v>25.9</v>
      </c>
      <c r="H8" s="5" t="s">
        <v>29</v>
      </c>
    </row>
    <row r="9" spans="2:8" ht="15.75" x14ac:dyDescent="0.25">
      <c r="B9" s="120" t="s">
        <v>10</v>
      </c>
      <c r="C9" s="121"/>
      <c r="D9" s="20">
        <f t="shared" ref="D9:G9" si="0">SUM(D5:D8)</f>
        <v>14.350000000000001</v>
      </c>
      <c r="E9" s="20">
        <f t="shared" si="0"/>
        <v>15.440000000000001</v>
      </c>
      <c r="F9" s="20">
        <f t="shared" si="0"/>
        <v>59.64</v>
      </c>
      <c r="G9" s="20">
        <f t="shared" si="0"/>
        <v>428.84999999999997</v>
      </c>
      <c r="H9" s="20"/>
    </row>
    <row r="10" spans="2:8" ht="15.75" x14ac:dyDescent="0.25">
      <c r="B10" s="133"/>
      <c r="C10" s="134"/>
      <c r="D10" s="134"/>
      <c r="E10" s="134"/>
      <c r="F10" s="134"/>
      <c r="G10" s="134"/>
      <c r="H10" s="135"/>
    </row>
    <row r="11" spans="2:8" ht="15.75" x14ac:dyDescent="0.25">
      <c r="B11" s="71"/>
      <c r="C11" s="70"/>
      <c r="D11" s="79"/>
      <c r="E11" s="79"/>
      <c r="F11" s="79"/>
      <c r="G11" s="79"/>
      <c r="H11" s="70"/>
    </row>
    <row r="12" spans="2:8" ht="18.75" x14ac:dyDescent="0.25">
      <c r="B12" s="78" t="s">
        <v>12</v>
      </c>
      <c r="C12" s="136"/>
      <c r="D12" s="137"/>
      <c r="E12" s="137"/>
      <c r="F12" s="137"/>
      <c r="G12" s="137"/>
      <c r="H12" s="138"/>
    </row>
    <row r="13" spans="2:8" ht="15.75" x14ac:dyDescent="0.25">
      <c r="B13" s="3" t="s">
        <v>79</v>
      </c>
      <c r="C13" s="1">
        <v>200</v>
      </c>
      <c r="D13" s="9">
        <v>2.31</v>
      </c>
      <c r="E13" s="9">
        <v>7.73</v>
      </c>
      <c r="F13" s="9">
        <v>15.42</v>
      </c>
      <c r="G13" s="9">
        <v>140.58000000000001</v>
      </c>
      <c r="H13" s="1">
        <v>39</v>
      </c>
    </row>
    <row r="14" spans="2:8" ht="15.75" x14ac:dyDescent="0.25">
      <c r="B14" s="49" t="s">
        <v>97</v>
      </c>
      <c r="C14" s="60">
        <v>150</v>
      </c>
      <c r="D14" s="3">
        <v>2.4</v>
      </c>
      <c r="E14" s="63">
        <v>11.33</v>
      </c>
      <c r="F14" s="3">
        <v>13.59</v>
      </c>
      <c r="G14" s="3">
        <v>166</v>
      </c>
      <c r="H14" s="41">
        <v>23</v>
      </c>
    </row>
    <row r="15" spans="2:8" ht="15.75" x14ac:dyDescent="0.25">
      <c r="B15" s="3" t="s">
        <v>96</v>
      </c>
      <c r="C15" s="1">
        <v>70</v>
      </c>
      <c r="D15" s="48">
        <v>12.04</v>
      </c>
      <c r="E15" s="48">
        <v>14.35</v>
      </c>
      <c r="F15" s="48">
        <v>12.6</v>
      </c>
      <c r="G15" s="48">
        <v>228.9</v>
      </c>
      <c r="H15" s="1">
        <v>733.18</v>
      </c>
    </row>
    <row r="16" spans="2:8" ht="15.75" x14ac:dyDescent="0.25">
      <c r="B16" s="3" t="s">
        <v>13</v>
      </c>
      <c r="C16" s="1">
        <v>180</v>
      </c>
      <c r="D16" s="9">
        <v>0.4</v>
      </c>
      <c r="E16" s="9">
        <v>0</v>
      </c>
      <c r="F16" s="9">
        <v>20.9</v>
      </c>
      <c r="G16" s="9">
        <v>80.7</v>
      </c>
      <c r="H16" s="5" t="s">
        <v>98</v>
      </c>
    </row>
    <row r="17" spans="2:8" ht="15.75" x14ac:dyDescent="0.25">
      <c r="B17" s="10" t="s">
        <v>15</v>
      </c>
      <c r="C17" s="1">
        <v>37</v>
      </c>
      <c r="D17" s="9">
        <v>1.74</v>
      </c>
      <c r="E17" s="9">
        <v>0.26</v>
      </c>
      <c r="F17" s="9">
        <v>18.43</v>
      </c>
      <c r="G17" s="9">
        <v>79</v>
      </c>
      <c r="H17" s="57">
        <v>299.17</v>
      </c>
    </row>
    <row r="18" spans="2:8" ht="15.75" x14ac:dyDescent="0.25">
      <c r="B18" s="120" t="s">
        <v>10</v>
      </c>
      <c r="C18" s="121"/>
      <c r="D18" s="20">
        <f>SUM(D13:D17)</f>
        <v>18.889999999999997</v>
      </c>
      <c r="E18" s="20">
        <f>SUM(E13:E17)</f>
        <v>33.67</v>
      </c>
      <c r="F18" s="20">
        <f>SUM(F13:F17)</f>
        <v>80.94</v>
      </c>
      <c r="G18" s="20">
        <f>SUM(G13:G17)</f>
        <v>695.18000000000006</v>
      </c>
      <c r="H18" s="20"/>
    </row>
    <row r="19" spans="2:8" ht="18.75" x14ac:dyDescent="0.25">
      <c r="B19" s="8" t="s">
        <v>18</v>
      </c>
      <c r="C19" s="91"/>
      <c r="D19" s="92"/>
      <c r="E19" s="92"/>
      <c r="F19" s="92"/>
      <c r="G19" s="92"/>
      <c r="H19" s="93"/>
    </row>
    <row r="20" spans="2:8" ht="15.75" x14ac:dyDescent="0.25">
      <c r="B20" s="3" t="s">
        <v>76</v>
      </c>
      <c r="C20" s="1">
        <v>80</v>
      </c>
      <c r="D20" s="9">
        <v>4.5999999999999996</v>
      </c>
      <c r="E20" s="9">
        <v>1.87</v>
      </c>
      <c r="F20" s="9">
        <v>44.44</v>
      </c>
      <c r="G20" s="9">
        <v>212.8</v>
      </c>
      <c r="H20" s="1">
        <v>53</v>
      </c>
    </row>
    <row r="21" spans="2:8" ht="15.75" x14ac:dyDescent="0.25">
      <c r="B21" s="3" t="s">
        <v>106</v>
      </c>
      <c r="C21" s="37">
        <v>180</v>
      </c>
      <c r="D21" s="51">
        <v>0</v>
      </c>
      <c r="E21" s="51">
        <v>0</v>
      </c>
      <c r="F21" s="51">
        <v>8.4</v>
      </c>
      <c r="G21" s="51">
        <v>34</v>
      </c>
      <c r="H21" s="62" t="s">
        <v>107</v>
      </c>
    </row>
    <row r="22" spans="2:8" ht="18.75" x14ac:dyDescent="0.25">
      <c r="B22" s="89" t="s">
        <v>10</v>
      </c>
      <c r="C22" s="90"/>
      <c r="D22" s="6">
        <f>SUM(D19:D21)</f>
        <v>4.5999999999999996</v>
      </c>
      <c r="E22" s="6">
        <f>SUM(E19:E21)</f>
        <v>1.87</v>
      </c>
      <c r="F22" s="6">
        <f>SUM(F19:F21)</f>
        <v>52.839999999999996</v>
      </c>
      <c r="G22" s="6">
        <f>SUM(G19:G21)</f>
        <v>246.8</v>
      </c>
      <c r="H22" s="6"/>
    </row>
    <row r="23" spans="2:8" ht="18.75" x14ac:dyDescent="0.25">
      <c r="B23" s="89" t="s">
        <v>19</v>
      </c>
      <c r="C23" s="90"/>
      <c r="D23" s="6">
        <f>D9+D11+D18+D22</f>
        <v>37.839999999999996</v>
      </c>
      <c r="E23" s="6">
        <f>E9+E11+E18+E22</f>
        <v>50.98</v>
      </c>
      <c r="F23" s="6">
        <f>F9+F11+F18+F22</f>
        <v>193.42</v>
      </c>
      <c r="G23" s="6">
        <f>G9+G11+G18+G22</f>
        <v>1370.83</v>
      </c>
      <c r="H23" s="6"/>
    </row>
    <row r="24" spans="2:8" x14ac:dyDescent="0.25">
      <c r="B24" s="11"/>
      <c r="C24" s="11"/>
      <c r="D24" s="13"/>
      <c r="E24" s="13"/>
      <c r="F24" s="13"/>
      <c r="G24" s="13"/>
      <c r="H24" s="12"/>
    </row>
    <row r="25" spans="2:8" x14ac:dyDescent="0.25">
      <c r="B25" s="11"/>
      <c r="C25" s="11"/>
      <c r="D25" s="13"/>
      <c r="E25" s="13"/>
      <c r="F25" s="13"/>
      <c r="G25" s="13"/>
      <c r="H25" s="12"/>
    </row>
    <row r="26" spans="2:8" x14ac:dyDescent="0.25">
      <c r="B26" s="11"/>
      <c r="C26" s="11"/>
      <c r="D26" s="13"/>
      <c r="E26" s="13"/>
      <c r="F26" s="13"/>
      <c r="G26" s="13"/>
      <c r="H26" s="12"/>
    </row>
    <row r="27" spans="2:8" x14ac:dyDescent="0.25">
      <c r="B27" s="11"/>
      <c r="C27" s="11"/>
      <c r="D27" s="13"/>
      <c r="E27" s="13"/>
      <c r="F27" s="13"/>
      <c r="G27" s="13"/>
      <c r="H27" s="12"/>
    </row>
    <row r="28" spans="2:8" x14ac:dyDescent="0.25">
      <c r="B28" s="11"/>
      <c r="C28" s="11"/>
      <c r="D28" s="13"/>
      <c r="E28" s="13"/>
      <c r="F28" s="13"/>
      <c r="G28" s="13"/>
      <c r="H28" s="12"/>
    </row>
    <row r="29" spans="2:8" x14ac:dyDescent="0.25">
      <c r="B29" s="11"/>
      <c r="C29" s="11"/>
      <c r="D29" s="13"/>
      <c r="E29" s="13"/>
      <c r="F29" s="13"/>
      <c r="G29" s="13"/>
      <c r="H29" s="12"/>
    </row>
    <row r="30" spans="2:8" x14ac:dyDescent="0.25">
      <c r="B30" s="11"/>
      <c r="C30" s="11"/>
      <c r="D30" s="13"/>
      <c r="E30" s="13"/>
      <c r="F30" s="13"/>
      <c r="G30" s="13"/>
      <c r="H30" s="12"/>
    </row>
    <row r="31" spans="2:8" x14ac:dyDescent="0.25">
      <c r="B31" s="11"/>
      <c r="C31" s="11"/>
      <c r="D31" s="13"/>
      <c r="E31" s="13"/>
      <c r="F31" s="13"/>
      <c r="G31" s="13"/>
      <c r="H31" s="12"/>
    </row>
    <row r="32" spans="2:8" x14ac:dyDescent="0.25">
      <c r="B32" s="11"/>
      <c r="C32" s="11"/>
      <c r="D32" s="13"/>
      <c r="E32" s="13"/>
      <c r="F32" s="13"/>
      <c r="G32" s="13"/>
      <c r="H32" s="12"/>
    </row>
    <row r="33" spans="2:8" x14ac:dyDescent="0.25">
      <c r="B33" s="11"/>
      <c r="C33" s="11"/>
      <c r="D33" s="13"/>
      <c r="E33" s="13"/>
      <c r="F33" s="13"/>
      <c r="G33" s="13"/>
      <c r="H33" s="12"/>
    </row>
    <row r="34" spans="2:8" x14ac:dyDescent="0.25">
      <c r="B34" s="11"/>
      <c r="C34" s="11"/>
      <c r="D34" s="13"/>
      <c r="E34" s="13"/>
      <c r="F34" s="13"/>
      <c r="G34" s="13"/>
      <c r="H34" s="12"/>
    </row>
    <row r="35" spans="2:8" x14ac:dyDescent="0.25">
      <c r="B35" s="11"/>
      <c r="C35" s="11"/>
      <c r="D35" s="13"/>
      <c r="E35" s="13"/>
      <c r="F35" s="13"/>
      <c r="G35" s="13"/>
      <c r="H35" s="12"/>
    </row>
    <row r="36" spans="2:8" x14ac:dyDescent="0.25">
      <c r="B36" s="11"/>
      <c r="C36" s="11"/>
      <c r="D36" s="13"/>
      <c r="E36" s="13"/>
      <c r="F36" s="13"/>
      <c r="G36" s="13"/>
      <c r="H36" s="11"/>
    </row>
    <row r="37" spans="2:8" x14ac:dyDescent="0.25">
      <c r="D37" s="14"/>
      <c r="E37" s="14"/>
      <c r="F37" s="14"/>
      <c r="G37" s="14"/>
    </row>
    <row r="38" spans="2:8" x14ac:dyDescent="0.25">
      <c r="D38" s="14"/>
      <c r="E38" s="14"/>
      <c r="F38" s="14"/>
      <c r="G38" s="14"/>
    </row>
    <row r="39" spans="2:8" x14ac:dyDescent="0.25">
      <c r="D39" s="14"/>
      <c r="E39" s="14"/>
      <c r="F39" s="14"/>
      <c r="G39" s="14"/>
    </row>
    <row r="40" spans="2:8" x14ac:dyDescent="0.25">
      <c r="D40" s="14"/>
      <c r="E40" s="14"/>
      <c r="F40" s="14"/>
      <c r="G40" s="14"/>
    </row>
    <row r="41" spans="2:8" x14ac:dyDescent="0.25">
      <c r="D41" s="14"/>
      <c r="E41" s="14"/>
      <c r="F41" s="14"/>
      <c r="G41" s="14"/>
    </row>
    <row r="42" spans="2:8" x14ac:dyDescent="0.25">
      <c r="D42" s="14"/>
      <c r="E42" s="14"/>
      <c r="F42" s="14"/>
      <c r="G42" s="14"/>
    </row>
  </sheetData>
  <mergeCells count="12">
    <mergeCell ref="C4:H4"/>
    <mergeCell ref="B2:B3"/>
    <mergeCell ref="C2:C3"/>
    <mergeCell ref="H2:H3"/>
    <mergeCell ref="D3:G3"/>
    <mergeCell ref="C19:H19"/>
    <mergeCell ref="B22:C22"/>
    <mergeCell ref="B23:C23"/>
    <mergeCell ref="B9:C9"/>
    <mergeCell ref="B10:H10"/>
    <mergeCell ref="C12:H12"/>
    <mergeCell ref="B18:C18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3" sqref="F3:F12"/>
    </sheetView>
  </sheetViews>
  <sheetFormatPr defaultRowHeight="15" x14ac:dyDescent="0.25"/>
  <cols>
    <col min="2" max="2" width="21" customWidth="1"/>
    <col min="3" max="3" width="9.140625" customWidth="1"/>
    <col min="5" max="5" width="11.140625" customWidth="1"/>
    <col min="6" max="6" width="15.42578125" customWidth="1"/>
  </cols>
  <sheetData>
    <row r="1" spans="1:6" ht="15.75" x14ac:dyDescent="0.25">
      <c r="A1" s="139"/>
      <c r="B1" s="139"/>
      <c r="C1" s="2" t="s">
        <v>2</v>
      </c>
      <c r="D1" s="2" t="s">
        <v>3</v>
      </c>
      <c r="E1" s="2" t="s">
        <v>4</v>
      </c>
      <c r="F1" s="2" t="s">
        <v>5</v>
      </c>
    </row>
    <row r="2" spans="1:6" ht="18.75" customHeight="1" x14ac:dyDescent="0.25">
      <c r="A2" s="139"/>
      <c r="B2" s="139"/>
      <c r="C2" s="98" t="s">
        <v>7</v>
      </c>
      <c r="D2" s="99"/>
      <c r="E2" s="99"/>
      <c r="F2" s="100"/>
    </row>
    <row r="3" spans="1:6" ht="18.75" x14ac:dyDescent="0.25">
      <c r="A3" s="89" t="s">
        <v>42</v>
      </c>
      <c r="B3" s="90"/>
      <c r="C3" s="6">
        <f>'1 день'!D24</f>
        <v>41.69</v>
      </c>
      <c r="D3" s="6">
        <f>'1 день'!E24</f>
        <v>55.440000000000005</v>
      </c>
      <c r="E3" s="6">
        <f>'1 день'!F24</f>
        <v>155.66</v>
      </c>
      <c r="F3" s="6">
        <f>'1 день'!G24</f>
        <v>1257.1799999999998</v>
      </c>
    </row>
    <row r="4" spans="1:6" ht="18.75" customHeight="1" x14ac:dyDescent="0.25">
      <c r="A4" s="89" t="s">
        <v>43</v>
      </c>
      <c r="B4" s="90"/>
      <c r="C4" s="6">
        <v>78.42</v>
      </c>
      <c r="D4" s="6">
        <v>56.96</v>
      </c>
      <c r="E4" s="6">
        <v>243.8</v>
      </c>
      <c r="F4" s="6">
        <v>1403.55</v>
      </c>
    </row>
    <row r="5" spans="1:6" ht="18.75" x14ac:dyDescent="0.3">
      <c r="A5" s="89" t="s">
        <v>44</v>
      </c>
      <c r="B5" s="90"/>
      <c r="C5" s="16">
        <v>67.510000000000005</v>
      </c>
      <c r="D5" s="16">
        <v>57.2</v>
      </c>
      <c r="E5" s="16">
        <v>178.35</v>
      </c>
      <c r="F5" s="16">
        <v>1363.51</v>
      </c>
    </row>
    <row r="6" spans="1:6" ht="18.75" x14ac:dyDescent="0.3">
      <c r="A6" s="89" t="s">
        <v>45</v>
      </c>
      <c r="B6" s="90"/>
      <c r="C6" s="16">
        <f>'4 день'!D25</f>
        <v>49.29</v>
      </c>
      <c r="D6" s="16">
        <f>'4 день'!E25</f>
        <v>46.21</v>
      </c>
      <c r="E6" s="16">
        <f>'4 день'!F25</f>
        <v>179.59</v>
      </c>
      <c r="F6" s="16">
        <f>'4 день'!G25</f>
        <v>1374.05</v>
      </c>
    </row>
    <row r="7" spans="1:6" ht="18.75" x14ac:dyDescent="0.3">
      <c r="A7" s="89" t="s">
        <v>46</v>
      </c>
      <c r="B7" s="90"/>
      <c r="C7" s="16">
        <v>72.23</v>
      </c>
      <c r="D7" s="16">
        <v>48.91</v>
      </c>
      <c r="E7" s="16">
        <v>222.75</v>
      </c>
      <c r="F7" s="16">
        <v>1375.04</v>
      </c>
    </row>
    <row r="8" spans="1:6" ht="18.75" x14ac:dyDescent="0.3">
      <c r="A8" s="89" t="s">
        <v>47</v>
      </c>
      <c r="B8" s="90"/>
      <c r="C8" s="16">
        <f>'6 день'!D26</f>
        <v>42.02</v>
      </c>
      <c r="D8" s="16">
        <f>'6 день'!E26</f>
        <v>46.8</v>
      </c>
      <c r="E8" s="16">
        <f>'6 день'!F26</f>
        <v>159.43</v>
      </c>
      <c r="F8" s="16">
        <f>'6 день'!G26</f>
        <v>1339</v>
      </c>
    </row>
    <row r="9" spans="1:6" ht="18.75" x14ac:dyDescent="0.3">
      <c r="A9" s="89" t="s">
        <v>48</v>
      </c>
      <c r="B9" s="90"/>
      <c r="C9" s="16">
        <f>'7 день'!D20</f>
        <v>54.37</v>
      </c>
      <c r="D9" s="16">
        <f>'7 день'!E20</f>
        <v>46.5</v>
      </c>
      <c r="E9" s="16">
        <f>'7 день'!F20</f>
        <v>163.59</v>
      </c>
      <c r="F9" s="16">
        <v>1355.8</v>
      </c>
    </row>
    <row r="10" spans="1:6" ht="18.75" x14ac:dyDescent="0.3">
      <c r="A10" s="89" t="s">
        <v>49</v>
      </c>
      <c r="B10" s="90"/>
      <c r="C10" s="16">
        <v>84.13</v>
      </c>
      <c r="D10" s="16">
        <v>62.23</v>
      </c>
      <c r="E10" s="16">
        <v>210.93</v>
      </c>
      <c r="F10" s="16">
        <v>1422.57</v>
      </c>
    </row>
    <row r="11" spans="1:6" ht="18.75" x14ac:dyDescent="0.3">
      <c r="A11" s="89" t="s">
        <v>50</v>
      </c>
      <c r="B11" s="90"/>
      <c r="C11" s="16">
        <v>59.31</v>
      </c>
      <c r="D11" s="16">
        <v>43.78</v>
      </c>
      <c r="E11" s="16">
        <v>217.98</v>
      </c>
      <c r="F11" s="16">
        <v>1369.5</v>
      </c>
    </row>
    <row r="12" spans="1:6" ht="18.75" x14ac:dyDescent="0.3">
      <c r="A12" s="89" t="s">
        <v>51</v>
      </c>
      <c r="B12" s="90"/>
      <c r="C12" s="16">
        <v>49.99</v>
      </c>
      <c r="D12" s="16">
        <v>41.94</v>
      </c>
      <c r="E12" s="16">
        <v>251.44</v>
      </c>
      <c r="F12" s="16">
        <v>1370.83</v>
      </c>
    </row>
    <row r="13" spans="1:6" ht="32.25" customHeight="1" x14ac:dyDescent="0.3">
      <c r="A13" s="89" t="s">
        <v>52</v>
      </c>
      <c r="B13" s="90"/>
      <c r="C13" s="16">
        <f t="shared" ref="C13:F13" si="0">SUM(C3:C12)</f>
        <v>598.96</v>
      </c>
      <c r="D13" s="16">
        <f t="shared" si="0"/>
        <v>505.97000000000008</v>
      </c>
      <c r="E13" s="16">
        <f t="shared" si="0"/>
        <v>1983.5200000000002</v>
      </c>
      <c r="F13" s="16">
        <f t="shared" si="0"/>
        <v>13631.029999999999</v>
      </c>
    </row>
    <row r="14" spans="1:6" ht="18.75" x14ac:dyDescent="0.3">
      <c r="A14" s="89" t="s">
        <v>53</v>
      </c>
      <c r="B14" s="90"/>
      <c r="C14" s="17">
        <f t="shared" ref="C14:F14" si="1">C13/10</f>
        <v>59.896000000000001</v>
      </c>
      <c r="D14" s="17">
        <f t="shared" si="1"/>
        <v>50.597000000000008</v>
      </c>
      <c r="E14" s="17">
        <f t="shared" si="1"/>
        <v>198.35200000000003</v>
      </c>
      <c r="F14" s="17">
        <f t="shared" si="1"/>
        <v>1363.1029999999998</v>
      </c>
    </row>
  </sheetData>
  <mergeCells count="14">
    <mergeCell ref="A10:B10"/>
    <mergeCell ref="A11:B11"/>
    <mergeCell ref="A12:B12"/>
    <mergeCell ref="A13:B13"/>
    <mergeCell ref="A14:B14"/>
    <mergeCell ref="C2:F2"/>
    <mergeCell ref="A3:B3"/>
    <mergeCell ref="A1:B2"/>
    <mergeCell ref="A9:B9"/>
    <mergeCell ref="A4:B4"/>
    <mergeCell ref="A5:B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0"/>
  <sheetViews>
    <sheetView workbookViewId="0">
      <selection activeCell="A20" sqref="A20:I20"/>
    </sheetView>
  </sheetViews>
  <sheetFormatPr defaultRowHeight="15" x14ac:dyDescent="0.25"/>
  <sheetData>
    <row r="14" spans="1:9" ht="20.25" x14ac:dyDescent="0.3">
      <c r="A14" s="140" t="s">
        <v>54</v>
      </c>
      <c r="B14" s="140"/>
      <c r="C14" s="140"/>
      <c r="D14" s="140"/>
      <c r="E14" s="140"/>
      <c r="F14" s="140"/>
      <c r="G14" s="140"/>
      <c r="H14" s="140"/>
      <c r="I14" s="140"/>
    </row>
    <row r="15" spans="1:9" ht="20.25" x14ac:dyDescent="0.3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20.25" x14ac:dyDescent="0.3">
      <c r="A16" s="140" t="s">
        <v>55</v>
      </c>
      <c r="B16" s="140"/>
      <c r="C16" s="140"/>
      <c r="D16" s="140"/>
      <c r="E16" s="140"/>
      <c r="F16" s="140"/>
      <c r="G16" s="140"/>
      <c r="H16" s="140"/>
      <c r="I16" s="140"/>
    </row>
    <row r="17" spans="1:9" ht="20.25" x14ac:dyDescent="0.3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20.25" x14ac:dyDescent="0.3">
      <c r="A18" s="140" t="s">
        <v>62</v>
      </c>
      <c r="B18" s="140"/>
      <c r="C18" s="140"/>
      <c r="D18" s="140"/>
      <c r="E18" s="140"/>
      <c r="F18" s="140"/>
      <c r="G18" s="140"/>
      <c r="H18" s="140"/>
      <c r="I18" s="140"/>
    </row>
    <row r="20" spans="1:9" ht="21" x14ac:dyDescent="0.4">
      <c r="A20" s="140" t="s">
        <v>56</v>
      </c>
      <c r="B20" s="140"/>
      <c r="C20" s="140"/>
      <c r="D20" s="140"/>
      <c r="E20" s="140"/>
      <c r="F20" s="140"/>
      <c r="G20" s="140"/>
      <c r="H20" s="140"/>
      <c r="I20" s="140"/>
    </row>
  </sheetData>
  <mergeCells count="4">
    <mergeCell ref="A14:I14"/>
    <mergeCell ref="A18:I18"/>
    <mergeCell ref="A20:I20"/>
    <mergeCell ref="A16:I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2"/>
  <sheetViews>
    <sheetView topLeftCell="A4" zoomScale="90" zoomScaleNormal="90" workbookViewId="0">
      <selection activeCell="B15" sqref="B15"/>
    </sheetView>
  </sheetViews>
  <sheetFormatPr defaultRowHeight="15" x14ac:dyDescent="0.25"/>
  <cols>
    <col min="1" max="1" width="0.5703125" customWidth="1"/>
    <col min="2" max="2" width="25.5703125" customWidth="1"/>
    <col min="3" max="3" width="9.140625" customWidth="1"/>
    <col min="6" max="6" width="10.7109375" customWidth="1"/>
    <col min="7" max="7" width="15.42578125" customWidth="1"/>
    <col min="8" max="8" width="15.5703125" customWidth="1"/>
  </cols>
  <sheetData>
    <row r="2" spans="2:8" ht="15.75" x14ac:dyDescent="0.25">
      <c r="B2" s="96" t="s">
        <v>21</v>
      </c>
      <c r="C2" s="94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94" t="s">
        <v>6</v>
      </c>
    </row>
    <row r="3" spans="2:8" ht="15.75" x14ac:dyDescent="0.25">
      <c r="B3" s="97"/>
      <c r="C3" s="95"/>
      <c r="D3" s="98" t="s">
        <v>7</v>
      </c>
      <c r="E3" s="99"/>
      <c r="F3" s="99"/>
      <c r="G3" s="100"/>
      <c r="H3" s="95"/>
    </row>
    <row r="4" spans="2:8" ht="18.75" x14ac:dyDescent="0.25">
      <c r="B4" s="7" t="s">
        <v>8</v>
      </c>
      <c r="C4" s="91"/>
      <c r="D4" s="92"/>
      <c r="E4" s="92"/>
      <c r="F4" s="92"/>
      <c r="G4" s="92"/>
      <c r="H4" s="93"/>
    </row>
    <row r="5" spans="2:8" ht="15.75" x14ac:dyDescent="0.25">
      <c r="B5" s="3" t="s">
        <v>64</v>
      </c>
      <c r="C5" s="1">
        <v>200</v>
      </c>
      <c r="D5" s="4">
        <v>6.58</v>
      </c>
      <c r="E5" s="4">
        <v>9</v>
      </c>
      <c r="F5" s="4">
        <v>26.12</v>
      </c>
      <c r="G5" s="4">
        <v>187.04</v>
      </c>
      <c r="H5" s="5" t="s">
        <v>87</v>
      </c>
    </row>
    <row r="6" spans="2:8" ht="31.5" x14ac:dyDescent="0.25">
      <c r="B6" s="3" t="s">
        <v>33</v>
      </c>
      <c r="C6" s="1">
        <v>180</v>
      </c>
      <c r="D6" s="9">
        <v>2.8</v>
      </c>
      <c r="E6" s="9">
        <v>2.4</v>
      </c>
      <c r="F6" s="9">
        <v>12.7</v>
      </c>
      <c r="G6" s="9">
        <v>84</v>
      </c>
      <c r="H6" s="1">
        <v>28</v>
      </c>
    </row>
    <row r="7" spans="2:8" ht="15.75" x14ac:dyDescent="0.25">
      <c r="B7" s="3" t="s">
        <v>14</v>
      </c>
      <c r="C7" s="1">
        <v>40</v>
      </c>
      <c r="D7" s="4">
        <v>3.04</v>
      </c>
      <c r="E7" s="4">
        <v>0.24</v>
      </c>
      <c r="F7" s="4">
        <v>20.92</v>
      </c>
      <c r="G7" s="4">
        <v>92.8</v>
      </c>
      <c r="H7" s="50" t="s">
        <v>118</v>
      </c>
    </row>
    <row r="8" spans="2:8" ht="15.75" x14ac:dyDescent="0.25">
      <c r="B8" s="3" t="s">
        <v>28</v>
      </c>
      <c r="C8" s="59">
        <v>7</v>
      </c>
      <c r="D8" s="4">
        <v>1.64</v>
      </c>
      <c r="E8" s="4">
        <v>2.1</v>
      </c>
      <c r="F8" s="4">
        <v>0</v>
      </c>
      <c r="G8" s="4">
        <v>25.9</v>
      </c>
      <c r="H8" s="5" t="s">
        <v>29</v>
      </c>
    </row>
    <row r="9" spans="2:8" ht="18.75" x14ac:dyDescent="0.25">
      <c r="B9" s="89" t="s">
        <v>10</v>
      </c>
      <c r="C9" s="90"/>
      <c r="D9" s="6">
        <f t="shared" ref="D9:G9" si="0">SUM(D5:D8)</f>
        <v>14.059999999999999</v>
      </c>
      <c r="E9" s="6">
        <f t="shared" si="0"/>
        <v>13.74</v>
      </c>
      <c r="F9" s="6">
        <f t="shared" si="0"/>
        <v>59.74</v>
      </c>
      <c r="G9" s="6">
        <f t="shared" si="0"/>
        <v>389.73999999999995</v>
      </c>
      <c r="H9" s="6"/>
    </row>
    <row r="10" spans="2:8" x14ac:dyDescent="0.25">
      <c r="B10" s="102"/>
      <c r="C10" s="103"/>
      <c r="D10" s="103"/>
      <c r="E10" s="103"/>
      <c r="F10" s="103"/>
      <c r="G10" s="103"/>
      <c r="H10" s="104"/>
    </row>
    <row r="11" spans="2:8" ht="18.75" x14ac:dyDescent="0.25">
      <c r="B11" s="8" t="s">
        <v>12</v>
      </c>
      <c r="C11" s="91"/>
      <c r="D11" s="92"/>
      <c r="E11" s="92"/>
      <c r="F11" s="92"/>
      <c r="G11" s="92"/>
      <c r="H11" s="93"/>
    </row>
    <row r="12" spans="2:8" ht="15.75" x14ac:dyDescent="0.25">
      <c r="B12" s="3" t="s">
        <v>74</v>
      </c>
      <c r="C12" s="1">
        <v>60</v>
      </c>
      <c r="D12" s="9">
        <v>1.69</v>
      </c>
      <c r="E12" s="9">
        <v>1.82</v>
      </c>
      <c r="F12" s="9">
        <v>4.97</v>
      </c>
      <c r="G12" s="9">
        <v>42.24</v>
      </c>
      <c r="H12" s="1">
        <v>82</v>
      </c>
    </row>
    <row r="13" spans="2:8" ht="31.5" x14ac:dyDescent="0.25">
      <c r="B13" s="3" t="s">
        <v>83</v>
      </c>
      <c r="C13" s="44">
        <v>200</v>
      </c>
      <c r="D13" s="45">
        <v>2.4900000000000002</v>
      </c>
      <c r="E13" s="45">
        <v>3.72</v>
      </c>
      <c r="F13" s="45">
        <v>16.91</v>
      </c>
      <c r="G13" s="45">
        <v>110.72</v>
      </c>
      <c r="H13" s="44">
        <v>27</v>
      </c>
    </row>
    <row r="14" spans="2:8" ht="15.75" x14ac:dyDescent="0.25">
      <c r="B14" s="43" t="s">
        <v>90</v>
      </c>
      <c r="C14" s="1">
        <v>130</v>
      </c>
      <c r="D14" s="63">
        <v>3.25</v>
      </c>
      <c r="E14" s="63">
        <v>5.33</v>
      </c>
      <c r="F14" s="63">
        <v>35.880000000000003</v>
      </c>
      <c r="G14" s="63">
        <v>195</v>
      </c>
      <c r="H14" s="1">
        <v>231.05</v>
      </c>
    </row>
    <row r="15" spans="2:8" ht="15.75" x14ac:dyDescent="0.25">
      <c r="B15" s="69" t="s">
        <v>65</v>
      </c>
      <c r="C15" s="1">
        <v>80</v>
      </c>
      <c r="D15" s="9">
        <v>21.7</v>
      </c>
      <c r="E15" s="9">
        <v>6.23</v>
      </c>
      <c r="F15" s="9">
        <v>5.17</v>
      </c>
      <c r="G15" s="9">
        <v>165.27</v>
      </c>
      <c r="H15" s="1">
        <v>62</v>
      </c>
    </row>
    <row r="16" spans="2:8" ht="15.75" x14ac:dyDescent="0.25">
      <c r="B16" s="3" t="s">
        <v>13</v>
      </c>
      <c r="C16" s="37">
        <v>180</v>
      </c>
      <c r="D16" s="52">
        <v>0.3</v>
      </c>
      <c r="E16" s="52">
        <v>0</v>
      </c>
      <c r="F16" s="52">
        <v>18.600000000000001</v>
      </c>
      <c r="G16" s="52">
        <v>75</v>
      </c>
      <c r="H16" s="50" t="s">
        <v>108</v>
      </c>
    </row>
    <row r="17" spans="2:8" ht="15.75" x14ac:dyDescent="0.25">
      <c r="B17" s="10" t="s">
        <v>15</v>
      </c>
      <c r="C17" s="1">
        <v>37</v>
      </c>
      <c r="D17" s="9">
        <v>1.74</v>
      </c>
      <c r="E17" s="9">
        <v>0.26</v>
      </c>
      <c r="F17" s="9">
        <v>18.43</v>
      </c>
      <c r="G17" s="9">
        <v>79</v>
      </c>
      <c r="H17" s="57">
        <v>299.17</v>
      </c>
    </row>
    <row r="18" spans="2:8" ht="18.75" x14ac:dyDescent="0.25">
      <c r="B18" s="89" t="s">
        <v>10</v>
      </c>
      <c r="C18" s="90"/>
      <c r="D18" s="6">
        <f>SUM(D12:D17)</f>
        <v>31.169999999999998</v>
      </c>
      <c r="E18" s="6">
        <f>SUM(E12:E17)</f>
        <v>17.360000000000003</v>
      </c>
      <c r="F18" s="6">
        <f>SUM(F12:F17)</f>
        <v>99.960000000000008</v>
      </c>
      <c r="G18" s="6">
        <f>SUM(G12:G17)</f>
        <v>667.23</v>
      </c>
      <c r="H18" s="6"/>
    </row>
    <row r="19" spans="2:8" ht="18.75" x14ac:dyDescent="0.25">
      <c r="B19" s="8" t="s">
        <v>18</v>
      </c>
      <c r="C19" s="86"/>
      <c r="D19" s="101"/>
      <c r="E19" s="101"/>
      <c r="F19" s="101"/>
      <c r="G19" s="101"/>
      <c r="H19" s="88"/>
    </row>
    <row r="20" spans="2:8" ht="31.5" x14ac:dyDescent="0.25">
      <c r="B20" s="3" t="s">
        <v>91</v>
      </c>
      <c r="C20" s="39" t="s">
        <v>99</v>
      </c>
      <c r="D20" s="46">
        <v>20.91</v>
      </c>
      <c r="E20" s="46">
        <v>14.63</v>
      </c>
      <c r="F20" s="46">
        <v>26.38</v>
      </c>
      <c r="G20" s="46">
        <v>312.58</v>
      </c>
      <c r="H20" s="40">
        <v>55</v>
      </c>
    </row>
    <row r="21" spans="2:8" ht="15.75" x14ac:dyDescent="0.25">
      <c r="B21" s="3" t="s">
        <v>23</v>
      </c>
      <c r="C21" s="37">
        <v>180</v>
      </c>
      <c r="D21" s="51">
        <v>0</v>
      </c>
      <c r="E21" s="51">
        <v>0</v>
      </c>
      <c r="F21" s="51">
        <v>8.4</v>
      </c>
      <c r="G21" s="51">
        <v>34</v>
      </c>
      <c r="H21" s="50" t="s">
        <v>107</v>
      </c>
    </row>
    <row r="22" spans="2:8" ht="18.75" x14ac:dyDescent="0.25">
      <c r="B22" s="89" t="s">
        <v>10</v>
      </c>
      <c r="C22" s="90"/>
      <c r="D22" s="6">
        <f>SUM(D19:D21)</f>
        <v>20.91</v>
      </c>
      <c r="E22" s="6">
        <f>SUM(E19:E21)</f>
        <v>14.63</v>
      </c>
      <c r="F22" s="6">
        <f>SUM(F19:F21)</f>
        <v>34.78</v>
      </c>
      <c r="G22" s="6">
        <f>SUM(G19:G21)</f>
        <v>346.58</v>
      </c>
      <c r="H22" s="6"/>
    </row>
    <row r="23" spans="2:8" ht="18.75" x14ac:dyDescent="0.25">
      <c r="B23" s="89" t="s">
        <v>19</v>
      </c>
      <c r="C23" s="90"/>
      <c r="D23" s="81">
        <v>66.14</v>
      </c>
      <c r="E23" s="81">
        <v>45.73</v>
      </c>
      <c r="F23" s="81">
        <v>194.48</v>
      </c>
      <c r="G23" s="81">
        <v>1403.55</v>
      </c>
      <c r="H23" s="6"/>
    </row>
    <row r="24" spans="2:8" x14ac:dyDescent="0.25">
      <c r="B24" s="11"/>
      <c r="C24" s="11"/>
      <c r="D24" s="13"/>
      <c r="E24" s="13"/>
      <c r="F24" s="13"/>
      <c r="G24" s="13"/>
      <c r="H24" s="12"/>
    </row>
    <row r="25" spans="2:8" x14ac:dyDescent="0.25">
      <c r="B25" s="11"/>
      <c r="C25" s="11"/>
      <c r="D25" s="13"/>
      <c r="E25" s="13"/>
      <c r="F25" s="13"/>
      <c r="G25" s="13"/>
      <c r="H25" s="12"/>
    </row>
    <row r="26" spans="2:8" x14ac:dyDescent="0.25">
      <c r="B26" s="11"/>
      <c r="C26" s="11"/>
      <c r="D26" s="13"/>
      <c r="E26" s="13"/>
      <c r="F26" s="13"/>
      <c r="G26" s="13"/>
      <c r="H26" s="12"/>
    </row>
    <row r="27" spans="2:8" x14ac:dyDescent="0.25">
      <c r="B27" s="11"/>
      <c r="C27" s="11"/>
      <c r="D27" s="13"/>
      <c r="E27" s="13"/>
      <c r="F27" s="13"/>
      <c r="G27" s="13"/>
      <c r="H27" s="12"/>
    </row>
    <row r="28" spans="2:8" x14ac:dyDescent="0.25">
      <c r="B28" s="11"/>
      <c r="C28" s="11"/>
      <c r="D28" s="13"/>
      <c r="E28" s="13"/>
      <c r="F28" s="13"/>
      <c r="G28" s="13"/>
      <c r="H28" s="12"/>
    </row>
    <row r="29" spans="2:8" x14ac:dyDescent="0.25">
      <c r="B29" s="11"/>
      <c r="C29" s="11"/>
      <c r="D29" s="13"/>
      <c r="E29" s="13"/>
      <c r="F29" s="13"/>
      <c r="G29" s="13"/>
      <c r="H29" s="12"/>
    </row>
    <row r="30" spans="2:8" x14ac:dyDescent="0.25">
      <c r="B30" s="11"/>
      <c r="C30" s="11"/>
      <c r="D30" s="13"/>
      <c r="E30" s="13"/>
      <c r="F30" s="13"/>
      <c r="G30" s="13"/>
      <c r="H30" s="12"/>
    </row>
    <row r="31" spans="2:8" x14ac:dyDescent="0.25">
      <c r="B31" s="11"/>
      <c r="C31" s="11"/>
      <c r="D31" s="13"/>
      <c r="E31" s="13"/>
      <c r="F31" s="13"/>
      <c r="G31" s="13"/>
      <c r="H31" s="12"/>
    </row>
    <row r="32" spans="2:8" x14ac:dyDescent="0.25">
      <c r="B32" s="11"/>
      <c r="C32" s="11"/>
      <c r="D32" s="13"/>
      <c r="E32" s="13"/>
      <c r="F32" s="13"/>
      <c r="G32" s="13"/>
      <c r="H32" s="12"/>
    </row>
    <row r="33" spans="2:8" x14ac:dyDescent="0.25">
      <c r="B33" s="11"/>
      <c r="C33" s="11"/>
      <c r="D33" s="13"/>
      <c r="E33" s="13"/>
      <c r="F33" s="13"/>
      <c r="G33" s="13"/>
      <c r="H33" s="12"/>
    </row>
    <row r="34" spans="2:8" x14ac:dyDescent="0.25">
      <c r="B34" s="11"/>
      <c r="C34" s="11"/>
      <c r="D34" s="13"/>
      <c r="E34" s="13"/>
      <c r="F34" s="13"/>
      <c r="G34" s="13"/>
      <c r="H34" s="12"/>
    </row>
    <row r="35" spans="2:8" x14ac:dyDescent="0.25">
      <c r="B35" s="11"/>
      <c r="C35" s="11"/>
      <c r="D35" s="13"/>
      <c r="E35" s="13"/>
      <c r="F35" s="13"/>
      <c r="G35" s="13"/>
      <c r="H35" s="12"/>
    </row>
    <row r="36" spans="2:8" x14ac:dyDescent="0.25">
      <c r="B36" s="11"/>
      <c r="C36" s="11"/>
      <c r="D36" s="13"/>
      <c r="E36" s="13"/>
      <c r="F36" s="13"/>
      <c r="G36" s="13"/>
      <c r="H36" s="11"/>
    </row>
    <row r="37" spans="2:8" x14ac:dyDescent="0.25">
      <c r="D37" s="14"/>
      <c r="E37" s="14"/>
      <c r="F37" s="14"/>
      <c r="G37" s="14"/>
    </row>
    <row r="38" spans="2:8" x14ac:dyDescent="0.25">
      <c r="D38" s="14"/>
      <c r="E38" s="14"/>
      <c r="F38" s="14"/>
      <c r="G38" s="14"/>
    </row>
    <row r="39" spans="2:8" x14ac:dyDescent="0.25">
      <c r="D39" s="14"/>
      <c r="E39" s="14"/>
      <c r="F39" s="14"/>
      <c r="G39" s="14"/>
    </row>
    <row r="40" spans="2:8" x14ac:dyDescent="0.25">
      <c r="D40" s="14"/>
      <c r="E40" s="14"/>
      <c r="F40" s="14"/>
      <c r="G40" s="14"/>
    </row>
    <row r="41" spans="2:8" x14ac:dyDescent="0.25">
      <c r="D41" s="14"/>
      <c r="E41" s="14"/>
      <c r="F41" s="14"/>
      <c r="G41" s="14"/>
    </row>
    <row r="42" spans="2:8" x14ac:dyDescent="0.25">
      <c r="D42" s="14"/>
      <c r="E42" s="14"/>
      <c r="F42" s="14"/>
      <c r="G42" s="14"/>
    </row>
  </sheetData>
  <mergeCells count="12">
    <mergeCell ref="C4:H4"/>
    <mergeCell ref="B2:B3"/>
    <mergeCell ref="C2:C3"/>
    <mergeCell ref="H2:H3"/>
    <mergeCell ref="D3:G3"/>
    <mergeCell ref="C19:H19"/>
    <mergeCell ref="B22:C22"/>
    <mergeCell ref="B23:C23"/>
    <mergeCell ref="B9:C9"/>
    <mergeCell ref="B10:H10"/>
    <mergeCell ref="C11:H11"/>
    <mergeCell ref="B18:C18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tabSelected="1" workbookViewId="0">
      <selection activeCell="K24" sqref="K24"/>
    </sheetView>
  </sheetViews>
  <sheetFormatPr defaultRowHeight="15" x14ac:dyDescent="0.25"/>
  <cols>
    <col min="1" max="1" width="0.5703125" customWidth="1"/>
    <col min="2" max="2" width="26.7109375" customWidth="1"/>
    <col min="6" max="6" width="10.7109375" customWidth="1"/>
    <col min="7" max="7" width="15.42578125" customWidth="1"/>
    <col min="8" max="8" width="15.5703125" customWidth="1"/>
  </cols>
  <sheetData>
    <row r="1" spans="2:8" ht="7.5" customHeight="1" x14ac:dyDescent="0.25"/>
    <row r="2" spans="2:8" ht="15.75" customHeight="1" x14ac:dyDescent="0.25">
      <c r="B2" s="105" t="s">
        <v>25</v>
      </c>
      <c r="C2" s="94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94" t="s">
        <v>6</v>
      </c>
    </row>
    <row r="3" spans="2:8" ht="12.75" customHeight="1" x14ac:dyDescent="0.25">
      <c r="B3" s="106"/>
      <c r="C3" s="95"/>
      <c r="D3" s="98" t="s">
        <v>7</v>
      </c>
      <c r="E3" s="99"/>
      <c r="F3" s="99"/>
      <c r="G3" s="100"/>
      <c r="H3" s="95"/>
    </row>
    <row r="4" spans="2:8" ht="15.75" customHeight="1" x14ac:dyDescent="0.25">
      <c r="B4" s="7" t="s">
        <v>8</v>
      </c>
      <c r="C4" s="91"/>
      <c r="D4" s="92"/>
      <c r="E4" s="92"/>
      <c r="F4" s="92"/>
      <c r="G4" s="92"/>
      <c r="H4" s="93"/>
    </row>
    <row r="5" spans="2:8" ht="30.75" customHeight="1" x14ac:dyDescent="0.25">
      <c r="B5" s="3" t="s">
        <v>22</v>
      </c>
      <c r="C5" s="1">
        <v>200</v>
      </c>
      <c r="D5" s="4">
        <v>6.66</v>
      </c>
      <c r="E5" s="4">
        <v>10.99</v>
      </c>
      <c r="F5" s="4">
        <v>22.64</v>
      </c>
      <c r="G5" s="4">
        <v>216.4</v>
      </c>
      <c r="H5" s="5" t="s">
        <v>86</v>
      </c>
    </row>
    <row r="6" spans="2:8" ht="15.75" x14ac:dyDescent="0.25">
      <c r="B6" s="3" t="s">
        <v>20</v>
      </c>
      <c r="C6" s="1">
        <v>180</v>
      </c>
      <c r="D6" s="52">
        <v>3.8</v>
      </c>
      <c r="E6" s="52">
        <v>3.2</v>
      </c>
      <c r="F6" s="52">
        <v>15.6</v>
      </c>
      <c r="G6" s="52">
        <v>107</v>
      </c>
      <c r="H6" s="37">
        <v>43</v>
      </c>
    </row>
    <row r="7" spans="2:8" ht="15.75" x14ac:dyDescent="0.25">
      <c r="B7" s="3" t="s">
        <v>14</v>
      </c>
      <c r="C7" s="1">
        <v>30</v>
      </c>
      <c r="D7" s="4">
        <v>2.37</v>
      </c>
      <c r="E7" s="4">
        <v>0.3</v>
      </c>
      <c r="F7" s="4">
        <v>14.49</v>
      </c>
      <c r="G7" s="4">
        <v>64.08</v>
      </c>
      <c r="H7" s="50" t="s">
        <v>17</v>
      </c>
    </row>
    <row r="8" spans="2:8" ht="15.75" x14ac:dyDescent="0.25">
      <c r="B8" s="3" t="s">
        <v>28</v>
      </c>
      <c r="C8" s="59">
        <v>7</v>
      </c>
      <c r="D8" s="4">
        <v>1.64</v>
      </c>
      <c r="E8" s="4">
        <v>2.1</v>
      </c>
      <c r="F8" s="4">
        <v>0</v>
      </c>
      <c r="G8" s="4">
        <v>25.9</v>
      </c>
      <c r="H8" s="5" t="s">
        <v>29</v>
      </c>
    </row>
    <row r="9" spans="2:8" ht="18.75" x14ac:dyDescent="0.25">
      <c r="B9" s="89" t="s">
        <v>10</v>
      </c>
      <c r="C9" s="90"/>
      <c r="D9" s="6">
        <f t="shared" ref="D9:G9" si="0">SUM(D5:D8)</f>
        <v>14.470000000000002</v>
      </c>
      <c r="E9" s="6">
        <f t="shared" si="0"/>
        <v>16.590000000000003</v>
      </c>
      <c r="F9" s="6">
        <f t="shared" si="0"/>
        <v>52.730000000000004</v>
      </c>
      <c r="G9" s="6">
        <f t="shared" si="0"/>
        <v>413.37999999999994</v>
      </c>
      <c r="H9" s="6"/>
    </row>
    <row r="10" spans="2:8" ht="18.75" x14ac:dyDescent="0.25">
      <c r="B10" s="8" t="s">
        <v>11</v>
      </c>
      <c r="C10" s="86"/>
      <c r="D10" s="87"/>
      <c r="E10" s="87"/>
      <c r="F10" s="87"/>
      <c r="G10" s="87"/>
      <c r="H10" s="88"/>
    </row>
    <row r="11" spans="2:8" ht="15.75" x14ac:dyDescent="0.25">
      <c r="B11" s="3" t="s">
        <v>112</v>
      </c>
      <c r="C11" s="1">
        <v>100</v>
      </c>
      <c r="D11" s="9">
        <v>1.53</v>
      </c>
      <c r="E11" s="9">
        <v>0.53</v>
      </c>
      <c r="F11" s="9">
        <v>21</v>
      </c>
      <c r="G11" s="9">
        <v>96</v>
      </c>
      <c r="H11" s="1">
        <v>55</v>
      </c>
    </row>
    <row r="12" spans="2:8" ht="18.75" x14ac:dyDescent="0.25">
      <c r="B12" s="8" t="s">
        <v>12</v>
      </c>
      <c r="C12" s="110"/>
      <c r="D12" s="111"/>
      <c r="E12" s="111"/>
      <c r="F12" s="111"/>
      <c r="G12" s="111"/>
      <c r="H12" s="112"/>
    </row>
    <row r="13" spans="2:8" ht="15.75" x14ac:dyDescent="0.25">
      <c r="B13" s="33" t="s">
        <v>70</v>
      </c>
      <c r="C13" s="64">
        <v>200</v>
      </c>
      <c r="D13" s="65">
        <v>1.6</v>
      </c>
      <c r="E13" s="65">
        <v>2</v>
      </c>
      <c r="F13" s="65">
        <v>7.6</v>
      </c>
      <c r="G13" s="65">
        <v>56</v>
      </c>
      <c r="H13" s="64">
        <v>67</v>
      </c>
    </row>
    <row r="14" spans="2:8" ht="15.75" x14ac:dyDescent="0.25">
      <c r="B14" s="3" t="s">
        <v>71</v>
      </c>
      <c r="C14" s="58">
        <v>80</v>
      </c>
      <c r="D14" s="35">
        <v>14.14</v>
      </c>
      <c r="E14" s="35">
        <v>11.4</v>
      </c>
      <c r="F14" s="35">
        <v>3.63</v>
      </c>
      <c r="G14" s="35">
        <v>173.25</v>
      </c>
      <c r="H14" s="34" t="s">
        <v>120</v>
      </c>
    </row>
    <row r="15" spans="2:8" ht="31.5" x14ac:dyDescent="0.25">
      <c r="B15" s="3" t="s">
        <v>57</v>
      </c>
      <c r="C15" s="57">
        <v>130</v>
      </c>
      <c r="D15" s="9">
        <v>7.2</v>
      </c>
      <c r="E15" s="9">
        <v>5.9</v>
      </c>
      <c r="F15" s="9">
        <v>33</v>
      </c>
      <c r="G15" s="9">
        <v>243</v>
      </c>
      <c r="H15" s="5" t="s">
        <v>119</v>
      </c>
    </row>
    <row r="16" spans="2:8" ht="15.75" x14ac:dyDescent="0.25">
      <c r="B16" s="3" t="s">
        <v>13</v>
      </c>
      <c r="C16" s="37">
        <v>180</v>
      </c>
      <c r="D16" s="52">
        <v>0.3</v>
      </c>
      <c r="E16" s="52">
        <v>0</v>
      </c>
      <c r="F16" s="52">
        <v>18.600000000000001</v>
      </c>
      <c r="G16" s="52">
        <v>75</v>
      </c>
      <c r="H16" s="50" t="s">
        <v>108</v>
      </c>
    </row>
    <row r="17" spans="2:8" ht="15.75" x14ac:dyDescent="0.25">
      <c r="B17" s="10" t="s">
        <v>15</v>
      </c>
      <c r="C17" s="1">
        <v>37</v>
      </c>
      <c r="D17" s="9">
        <v>1.74</v>
      </c>
      <c r="E17" s="9">
        <v>0.26</v>
      </c>
      <c r="F17" s="9">
        <v>18.43</v>
      </c>
      <c r="G17" s="9">
        <v>79</v>
      </c>
      <c r="H17" s="57">
        <v>299.17</v>
      </c>
    </row>
    <row r="18" spans="2:8" ht="18.75" x14ac:dyDescent="0.25">
      <c r="B18" s="89" t="s">
        <v>10</v>
      </c>
      <c r="C18" s="90"/>
      <c r="D18" s="6">
        <f>SUM(D13:D17)</f>
        <v>24.98</v>
      </c>
      <c r="E18" s="6">
        <f>SUM(E13:E17)</f>
        <v>19.560000000000002</v>
      </c>
      <c r="F18" s="6">
        <f>SUM(F13:F17)</f>
        <v>81.260000000000005</v>
      </c>
      <c r="G18" s="6">
        <f>SUM(G13:G17)</f>
        <v>626.25</v>
      </c>
      <c r="H18" s="6"/>
    </row>
    <row r="19" spans="2:8" ht="18.75" x14ac:dyDescent="0.25">
      <c r="B19" s="8" t="s">
        <v>18</v>
      </c>
      <c r="C19" s="107"/>
      <c r="D19" s="108"/>
      <c r="E19" s="108"/>
      <c r="F19" s="108"/>
      <c r="G19" s="108"/>
      <c r="H19" s="109"/>
    </row>
    <row r="20" spans="2:8" ht="15.75" x14ac:dyDescent="0.25">
      <c r="B20" s="1" t="s">
        <v>85</v>
      </c>
      <c r="C20" s="1">
        <v>40</v>
      </c>
      <c r="D20" s="37">
        <v>5.08</v>
      </c>
      <c r="E20" s="37">
        <v>4.5999999999999996</v>
      </c>
      <c r="F20" s="36">
        <v>0.28000000000000003</v>
      </c>
      <c r="G20" s="37">
        <v>63</v>
      </c>
      <c r="H20" s="1">
        <v>209</v>
      </c>
    </row>
    <row r="21" spans="2:8" ht="31.5" x14ac:dyDescent="0.25">
      <c r="B21" s="3" t="s">
        <v>66</v>
      </c>
      <c r="C21" s="1">
        <v>60</v>
      </c>
      <c r="D21" s="5" t="s">
        <v>67</v>
      </c>
      <c r="E21" s="9">
        <v>2.6</v>
      </c>
      <c r="F21" s="9">
        <v>5.0599999999999996</v>
      </c>
      <c r="G21" s="9">
        <v>55.9</v>
      </c>
      <c r="H21" s="1">
        <v>86</v>
      </c>
    </row>
    <row r="22" spans="2:8" ht="15.75" x14ac:dyDescent="0.25">
      <c r="B22" s="10" t="s">
        <v>14</v>
      </c>
      <c r="C22" s="1">
        <v>30</v>
      </c>
      <c r="D22" s="9">
        <v>2.37</v>
      </c>
      <c r="E22" s="9">
        <v>0.3</v>
      </c>
      <c r="F22" s="9">
        <v>14.49</v>
      </c>
      <c r="G22" s="9">
        <v>64.08</v>
      </c>
      <c r="H22" s="50" t="s">
        <v>17</v>
      </c>
    </row>
    <row r="23" spans="2:8" ht="15.75" x14ac:dyDescent="0.25">
      <c r="B23" s="3" t="s">
        <v>23</v>
      </c>
      <c r="C23" s="37">
        <v>180</v>
      </c>
      <c r="D23" s="51">
        <v>0</v>
      </c>
      <c r="E23" s="51">
        <v>0</v>
      </c>
      <c r="F23" s="51">
        <v>8.4</v>
      </c>
      <c r="G23" s="51">
        <v>34</v>
      </c>
      <c r="H23" s="50" t="s">
        <v>107</v>
      </c>
    </row>
    <row r="24" spans="2:8" ht="18.75" x14ac:dyDescent="0.25">
      <c r="B24" s="89" t="s">
        <v>10</v>
      </c>
      <c r="C24" s="90"/>
      <c r="D24" s="6">
        <v>10.5</v>
      </c>
      <c r="E24" s="6">
        <f>SUM(E19:E23)</f>
        <v>7.4999999999999991</v>
      </c>
      <c r="F24" s="6">
        <f>SUM(F19:F23)</f>
        <v>28.229999999999997</v>
      </c>
      <c r="G24" s="6">
        <f>SUM(G19:G23)</f>
        <v>216.98000000000002</v>
      </c>
      <c r="H24" s="6"/>
    </row>
    <row r="25" spans="2:8" ht="18.75" x14ac:dyDescent="0.25">
      <c r="B25" s="89" t="s">
        <v>19</v>
      </c>
      <c r="C25" s="90"/>
      <c r="D25" s="6">
        <f>D9+D11+D18+D24</f>
        <v>51.480000000000004</v>
      </c>
      <c r="E25" s="6">
        <f>E9+E11+E18+E24</f>
        <v>44.180000000000007</v>
      </c>
      <c r="F25" s="6">
        <f>F9+F11+F18+F24</f>
        <v>183.22</v>
      </c>
      <c r="G25" s="6">
        <f>G9+G11+G18+G24</f>
        <v>1352.61</v>
      </c>
      <c r="H25" s="6"/>
    </row>
    <row r="26" spans="2:8" x14ac:dyDescent="0.25">
      <c r="B26" s="11"/>
      <c r="C26" s="11"/>
      <c r="D26" s="13"/>
      <c r="E26" s="13"/>
      <c r="F26" s="13"/>
      <c r="G26" s="13"/>
      <c r="H26" s="12"/>
    </row>
    <row r="27" spans="2:8" x14ac:dyDescent="0.25">
      <c r="B27" s="11"/>
      <c r="C27" s="11"/>
      <c r="D27" s="13"/>
      <c r="E27" s="13"/>
      <c r="F27" s="13"/>
      <c r="G27" s="13"/>
      <c r="H27" s="12"/>
    </row>
    <row r="28" spans="2:8" x14ac:dyDescent="0.25">
      <c r="B28" s="11"/>
      <c r="C28" s="11"/>
      <c r="D28" s="13"/>
      <c r="E28" s="13"/>
      <c r="F28" s="13"/>
      <c r="G28" s="13"/>
      <c r="H28" s="12"/>
    </row>
    <row r="29" spans="2:8" x14ac:dyDescent="0.25">
      <c r="B29" s="11"/>
      <c r="C29" s="11"/>
      <c r="D29" s="13"/>
      <c r="E29" s="13"/>
      <c r="F29" s="13"/>
      <c r="G29" s="13"/>
      <c r="H29" s="12"/>
    </row>
    <row r="30" spans="2:8" x14ac:dyDescent="0.25">
      <c r="B30" s="11"/>
      <c r="C30" s="11"/>
      <c r="D30" s="13"/>
      <c r="E30" s="13"/>
      <c r="F30" s="13"/>
      <c r="G30" s="13"/>
      <c r="H30" s="12"/>
    </row>
    <row r="31" spans="2:8" x14ac:dyDescent="0.25">
      <c r="B31" s="11"/>
      <c r="C31" s="11"/>
      <c r="D31" s="13"/>
      <c r="E31" s="13"/>
      <c r="F31" s="13"/>
      <c r="G31" s="13"/>
      <c r="H31" s="12"/>
    </row>
    <row r="32" spans="2:8" x14ac:dyDescent="0.25">
      <c r="B32" s="11"/>
      <c r="C32" s="11"/>
      <c r="D32" s="13"/>
      <c r="E32" s="13"/>
      <c r="F32" s="13"/>
      <c r="G32" s="13"/>
      <c r="H32" s="12"/>
    </row>
    <row r="33" spans="2:8" x14ac:dyDescent="0.25">
      <c r="B33" s="11"/>
      <c r="C33" s="11"/>
      <c r="D33" s="13"/>
      <c r="E33" s="13"/>
      <c r="F33" s="13"/>
      <c r="G33" s="13"/>
      <c r="H33" s="12"/>
    </row>
    <row r="34" spans="2:8" x14ac:dyDescent="0.25">
      <c r="B34" s="11"/>
      <c r="C34" s="11"/>
      <c r="D34" s="13"/>
      <c r="E34" s="13"/>
      <c r="F34" s="13"/>
      <c r="G34" s="13"/>
      <c r="H34" s="12"/>
    </row>
    <row r="35" spans="2:8" x14ac:dyDescent="0.25">
      <c r="B35" s="11"/>
      <c r="C35" s="11"/>
      <c r="D35" s="13"/>
      <c r="E35" s="13"/>
      <c r="F35" s="13"/>
      <c r="G35" s="13"/>
      <c r="H35" s="12"/>
    </row>
    <row r="36" spans="2:8" x14ac:dyDescent="0.25">
      <c r="B36" s="11"/>
      <c r="C36" s="11"/>
      <c r="D36" s="13"/>
      <c r="E36" s="13"/>
      <c r="F36" s="13"/>
      <c r="G36" s="13"/>
      <c r="H36" s="12"/>
    </row>
    <row r="37" spans="2:8" x14ac:dyDescent="0.25">
      <c r="B37" s="11"/>
      <c r="C37" s="11"/>
      <c r="D37" s="13"/>
      <c r="E37" s="13"/>
      <c r="F37" s="13"/>
      <c r="G37" s="13"/>
      <c r="H37" s="12"/>
    </row>
    <row r="38" spans="2:8" x14ac:dyDescent="0.25">
      <c r="B38" s="11"/>
      <c r="C38" s="11"/>
      <c r="D38" s="13"/>
      <c r="E38" s="13"/>
      <c r="F38" s="13"/>
      <c r="G38" s="13"/>
      <c r="H38" s="11"/>
    </row>
    <row r="39" spans="2:8" x14ac:dyDescent="0.25">
      <c r="D39" s="14"/>
      <c r="E39" s="14"/>
      <c r="F39" s="14"/>
      <c r="G39" s="14"/>
    </row>
    <row r="40" spans="2:8" x14ac:dyDescent="0.25">
      <c r="D40" s="14"/>
      <c r="E40" s="14"/>
      <c r="F40" s="14"/>
      <c r="G40" s="14"/>
    </row>
    <row r="41" spans="2:8" x14ac:dyDescent="0.25">
      <c r="D41" s="14"/>
      <c r="E41" s="14"/>
      <c r="F41" s="14"/>
      <c r="G41" s="14"/>
    </row>
    <row r="42" spans="2:8" x14ac:dyDescent="0.25">
      <c r="D42" s="14"/>
      <c r="E42" s="14"/>
      <c r="F42" s="14"/>
      <c r="G42" s="14"/>
    </row>
    <row r="43" spans="2:8" x14ac:dyDescent="0.25">
      <c r="D43" s="14"/>
      <c r="E43" s="14"/>
      <c r="F43" s="14"/>
      <c r="G43" s="14"/>
    </row>
    <row r="44" spans="2:8" x14ac:dyDescent="0.25">
      <c r="D44" s="14"/>
      <c r="E44" s="14"/>
      <c r="F44" s="14"/>
      <c r="G44" s="14"/>
    </row>
  </sheetData>
  <mergeCells count="12">
    <mergeCell ref="B25:C25"/>
    <mergeCell ref="B24:C24"/>
    <mergeCell ref="B9:C9"/>
    <mergeCell ref="B2:B3"/>
    <mergeCell ref="C19:H19"/>
    <mergeCell ref="C10:H10"/>
    <mergeCell ref="C12:H12"/>
    <mergeCell ref="B18:C18"/>
    <mergeCell ref="C4:H4"/>
    <mergeCell ref="C2:C3"/>
    <mergeCell ref="H2:H3"/>
    <mergeCell ref="D3:G3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4"/>
  <sheetViews>
    <sheetView topLeftCell="B7" workbookViewId="0">
      <selection activeCell="B17" sqref="B17"/>
    </sheetView>
  </sheetViews>
  <sheetFormatPr defaultRowHeight="15" x14ac:dyDescent="0.25"/>
  <cols>
    <col min="1" max="1" width="5.5703125" hidden="1" customWidth="1"/>
    <col min="2" max="2" width="26.85546875" customWidth="1"/>
    <col min="3" max="3" width="10.85546875" customWidth="1"/>
    <col min="6" max="6" width="10.7109375" customWidth="1"/>
    <col min="7" max="7" width="15.42578125" customWidth="1"/>
    <col min="8" max="8" width="15.5703125" customWidth="1"/>
  </cols>
  <sheetData>
    <row r="2" spans="2:8" ht="15.75" x14ac:dyDescent="0.25">
      <c r="B2" s="96" t="s">
        <v>30</v>
      </c>
      <c r="C2" s="94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94" t="s">
        <v>6</v>
      </c>
    </row>
    <row r="3" spans="2:8" ht="15.75" x14ac:dyDescent="0.25">
      <c r="B3" s="97"/>
      <c r="C3" s="95"/>
      <c r="D3" s="98" t="s">
        <v>7</v>
      </c>
      <c r="E3" s="99"/>
      <c r="F3" s="99"/>
      <c r="G3" s="100"/>
      <c r="H3" s="95"/>
    </row>
    <row r="4" spans="2:8" ht="18.75" x14ac:dyDescent="0.25">
      <c r="B4" s="7" t="s">
        <v>8</v>
      </c>
      <c r="C4" s="91"/>
      <c r="D4" s="92"/>
      <c r="E4" s="92"/>
      <c r="F4" s="92"/>
      <c r="G4" s="92"/>
      <c r="H4" s="93"/>
    </row>
    <row r="5" spans="2:8" ht="15.75" x14ac:dyDescent="0.25">
      <c r="B5" s="3" t="s">
        <v>72</v>
      </c>
      <c r="C5" s="1">
        <v>200</v>
      </c>
      <c r="D5" s="4">
        <v>6.98</v>
      </c>
      <c r="E5" s="4">
        <v>10.4</v>
      </c>
      <c r="F5" s="4">
        <v>25</v>
      </c>
      <c r="G5" s="4">
        <v>222.38</v>
      </c>
      <c r="H5" s="5" t="s">
        <v>93</v>
      </c>
    </row>
    <row r="6" spans="2:8" ht="31.5" x14ac:dyDescent="0.25">
      <c r="B6" s="3" t="s">
        <v>33</v>
      </c>
      <c r="C6" s="1">
        <v>180</v>
      </c>
      <c r="D6" s="9">
        <v>2.8</v>
      </c>
      <c r="E6" s="9">
        <v>2.4</v>
      </c>
      <c r="F6" s="9">
        <v>12.7</v>
      </c>
      <c r="G6" s="9">
        <v>84</v>
      </c>
      <c r="H6" s="1">
        <v>28</v>
      </c>
    </row>
    <row r="7" spans="2:8" ht="15.75" x14ac:dyDescent="0.25">
      <c r="B7" s="3" t="s">
        <v>14</v>
      </c>
      <c r="C7" s="1">
        <v>40</v>
      </c>
      <c r="D7" s="4">
        <v>3.04</v>
      </c>
      <c r="E7" s="4">
        <v>0.24</v>
      </c>
      <c r="F7" s="4">
        <v>20.92</v>
      </c>
      <c r="G7" s="4">
        <v>92.8</v>
      </c>
      <c r="H7" s="50" t="s">
        <v>118</v>
      </c>
    </row>
    <row r="8" spans="2:8" ht="15.75" x14ac:dyDescent="0.25">
      <c r="B8" s="3" t="s">
        <v>28</v>
      </c>
      <c r="C8" s="15" t="s">
        <v>101</v>
      </c>
      <c r="D8" s="4">
        <v>1.64</v>
      </c>
      <c r="E8" s="4">
        <v>2.1</v>
      </c>
      <c r="F8" s="4">
        <v>0</v>
      </c>
      <c r="G8" s="4">
        <v>25.9</v>
      </c>
      <c r="H8" s="5" t="s">
        <v>29</v>
      </c>
    </row>
    <row r="9" spans="2:8" ht="18.75" x14ac:dyDescent="0.25">
      <c r="B9" s="89" t="s">
        <v>10</v>
      </c>
      <c r="C9" s="90"/>
      <c r="D9" s="6">
        <v>14.79</v>
      </c>
      <c r="E9" s="6">
        <v>16</v>
      </c>
      <c r="F9" s="6">
        <v>55.09</v>
      </c>
      <c r="G9" s="6">
        <v>419.36</v>
      </c>
      <c r="H9" s="6"/>
    </row>
    <row r="10" spans="2:8" x14ac:dyDescent="0.25">
      <c r="B10" s="116"/>
      <c r="C10" s="113"/>
      <c r="D10" s="113"/>
      <c r="E10" s="113"/>
      <c r="F10" s="113"/>
      <c r="G10" s="113"/>
      <c r="H10" s="114"/>
    </row>
    <row r="11" spans="2:8" ht="15.75" x14ac:dyDescent="0.25">
      <c r="B11" s="117"/>
      <c r="C11" s="118"/>
      <c r="D11" s="118"/>
      <c r="E11" s="118"/>
      <c r="F11" s="118"/>
      <c r="G11" s="118"/>
      <c r="H11" s="119"/>
    </row>
    <row r="12" spans="2:8" ht="18.75" x14ac:dyDescent="0.25">
      <c r="B12" s="8" t="s">
        <v>12</v>
      </c>
      <c r="C12" s="91"/>
      <c r="D12" s="92"/>
      <c r="E12" s="92"/>
      <c r="F12" s="92"/>
      <c r="G12" s="92"/>
      <c r="H12" s="93"/>
    </row>
    <row r="13" spans="2:8" ht="15.75" x14ac:dyDescent="0.25">
      <c r="B13" s="3" t="s">
        <v>68</v>
      </c>
      <c r="C13" s="1">
        <v>60</v>
      </c>
      <c r="D13" s="45">
        <v>1.41</v>
      </c>
      <c r="E13" s="45">
        <v>2.76</v>
      </c>
      <c r="F13" s="45">
        <v>7.3979999999999997</v>
      </c>
      <c r="G13" s="45">
        <v>60.06</v>
      </c>
      <c r="H13" s="1">
        <v>19</v>
      </c>
    </row>
    <row r="14" spans="2:8" ht="31.5" x14ac:dyDescent="0.25">
      <c r="B14" s="65" t="s">
        <v>109</v>
      </c>
      <c r="C14" s="64">
        <v>200</v>
      </c>
      <c r="D14" s="66">
        <v>1.89</v>
      </c>
      <c r="E14" s="66">
        <v>3.17</v>
      </c>
      <c r="F14" s="66">
        <v>11.6</v>
      </c>
      <c r="G14" s="66">
        <v>82.9</v>
      </c>
      <c r="H14" s="64">
        <v>80</v>
      </c>
    </row>
    <row r="15" spans="2:8" ht="15.75" x14ac:dyDescent="0.25">
      <c r="B15" s="47" t="s">
        <v>92</v>
      </c>
      <c r="C15" s="73">
        <v>130</v>
      </c>
      <c r="D15" s="3">
        <v>3.7</v>
      </c>
      <c r="E15" s="3">
        <v>3</v>
      </c>
      <c r="F15" s="3">
        <v>26.4</v>
      </c>
      <c r="G15" s="3">
        <v>141</v>
      </c>
      <c r="H15" s="72">
        <v>229.11</v>
      </c>
    </row>
    <row r="16" spans="2:8" ht="15.75" x14ac:dyDescent="0.25">
      <c r="B16" s="3" t="s">
        <v>75</v>
      </c>
      <c r="C16" s="1">
        <v>80</v>
      </c>
      <c r="D16" s="9">
        <v>11.1</v>
      </c>
      <c r="E16" s="9">
        <v>10.42</v>
      </c>
      <c r="F16" s="9">
        <v>4.28</v>
      </c>
      <c r="G16" s="9">
        <v>155.4</v>
      </c>
      <c r="H16" s="1">
        <v>72</v>
      </c>
    </row>
    <row r="17" spans="2:8" ht="15.75" x14ac:dyDescent="0.25">
      <c r="B17" s="3" t="s">
        <v>13</v>
      </c>
      <c r="C17" s="37">
        <v>180</v>
      </c>
      <c r="D17" s="52">
        <v>0.3</v>
      </c>
      <c r="E17" s="52">
        <v>0</v>
      </c>
      <c r="F17" s="52">
        <v>18.600000000000001</v>
      </c>
      <c r="G17" s="52">
        <v>75</v>
      </c>
      <c r="H17" s="50" t="s">
        <v>108</v>
      </c>
    </row>
    <row r="18" spans="2:8" ht="15.75" x14ac:dyDescent="0.25">
      <c r="B18" s="10" t="s">
        <v>15</v>
      </c>
      <c r="C18" s="1">
        <v>37</v>
      </c>
      <c r="D18" s="9">
        <v>1.74</v>
      </c>
      <c r="E18" s="9">
        <v>0.26</v>
      </c>
      <c r="F18" s="9">
        <v>18.43</v>
      </c>
      <c r="G18" s="9">
        <v>79</v>
      </c>
      <c r="H18" s="57">
        <v>299.17</v>
      </c>
    </row>
    <row r="19" spans="2:8" ht="18.75" x14ac:dyDescent="0.25">
      <c r="B19" s="89" t="s">
        <v>10</v>
      </c>
      <c r="C19" s="90"/>
      <c r="D19" s="6">
        <f>SUM(D14:D18)</f>
        <v>18.729999999999997</v>
      </c>
      <c r="E19" s="6">
        <v>19.91</v>
      </c>
      <c r="F19" s="6">
        <v>101.2</v>
      </c>
      <c r="G19" s="6">
        <v>657.44</v>
      </c>
      <c r="H19" s="6"/>
    </row>
    <row r="20" spans="2:8" ht="14.45" x14ac:dyDescent="0.3">
      <c r="B20" s="102"/>
      <c r="C20" s="113"/>
      <c r="D20" s="113"/>
      <c r="E20" s="113"/>
      <c r="F20" s="113"/>
      <c r="G20" s="113"/>
      <c r="H20" s="114"/>
    </row>
    <row r="21" spans="2:8" ht="18.75" x14ac:dyDescent="0.25">
      <c r="B21" s="38" t="s">
        <v>18</v>
      </c>
      <c r="C21" s="101"/>
      <c r="D21" s="101"/>
      <c r="E21" s="101"/>
      <c r="F21" s="101"/>
      <c r="G21" s="101"/>
      <c r="H21" s="115"/>
    </row>
    <row r="22" spans="2:8" ht="15.75" x14ac:dyDescent="0.25">
      <c r="B22" s="80" t="s">
        <v>113</v>
      </c>
      <c r="C22" s="1">
        <v>100</v>
      </c>
      <c r="D22" s="9">
        <v>13.4</v>
      </c>
      <c r="E22" s="9">
        <v>10.3</v>
      </c>
      <c r="F22" s="9">
        <v>15.8</v>
      </c>
      <c r="G22" s="9">
        <v>208</v>
      </c>
      <c r="H22" s="1">
        <v>235</v>
      </c>
    </row>
    <row r="23" spans="2:8" ht="15.75" x14ac:dyDescent="0.25">
      <c r="B23" s="3" t="s">
        <v>24</v>
      </c>
      <c r="C23" s="1">
        <v>180</v>
      </c>
      <c r="D23" s="9">
        <v>0.3</v>
      </c>
      <c r="E23" s="9">
        <v>0.1</v>
      </c>
      <c r="F23" s="9">
        <v>24.7</v>
      </c>
      <c r="G23" s="9">
        <v>100.1</v>
      </c>
      <c r="H23" s="1">
        <v>62</v>
      </c>
    </row>
    <row r="24" spans="2:8" ht="18.75" x14ac:dyDescent="0.25">
      <c r="B24" s="89" t="s">
        <v>10</v>
      </c>
      <c r="C24" s="90"/>
      <c r="D24" s="6">
        <f>SUM(D20:D23)</f>
        <v>13.700000000000001</v>
      </c>
      <c r="E24" s="6">
        <f>SUM(E20:E23)</f>
        <v>10.4</v>
      </c>
      <c r="F24" s="6">
        <f>SUM(F20:F23)</f>
        <v>40.5</v>
      </c>
      <c r="G24" s="6">
        <f>SUM(G20:G23)</f>
        <v>308.10000000000002</v>
      </c>
      <c r="H24" s="6"/>
    </row>
    <row r="25" spans="2:8" ht="18.75" x14ac:dyDescent="0.25">
      <c r="B25" s="89" t="s">
        <v>19</v>
      </c>
      <c r="C25" s="90"/>
      <c r="D25" s="6">
        <v>49.29</v>
      </c>
      <c r="E25" s="6">
        <v>46.21</v>
      </c>
      <c r="F25" s="6">
        <v>179.59</v>
      </c>
      <c r="G25" s="6">
        <v>1374.05</v>
      </c>
      <c r="H25" s="6"/>
    </row>
    <row r="26" spans="2:8" x14ac:dyDescent="0.25">
      <c r="B26" s="11"/>
      <c r="C26" s="11"/>
      <c r="D26" s="13"/>
      <c r="E26" s="13"/>
      <c r="F26" s="13"/>
      <c r="G26" s="13"/>
      <c r="H26" s="12"/>
    </row>
    <row r="27" spans="2:8" x14ac:dyDescent="0.25">
      <c r="B27" s="11"/>
      <c r="C27" s="11"/>
      <c r="D27" s="13"/>
      <c r="E27" s="13"/>
      <c r="F27" s="13"/>
      <c r="G27" s="13"/>
      <c r="H27" s="12"/>
    </row>
    <row r="28" spans="2:8" x14ac:dyDescent="0.25">
      <c r="B28" s="11"/>
      <c r="C28" s="11"/>
      <c r="D28" s="13"/>
      <c r="E28" s="13"/>
      <c r="F28" s="13"/>
      <c r="G28" s="13"/>
      <c r="H28" s="12"/>
    </row>
    <row r="29" spans="2:8" x14ac:dyDescent="0.25">
      <c r="B29" s="11"/>
      <c r="C29" s="11"/>
      <c r="D29" s="13"/>
      <c r="E29" s="13"/>
      <c r="F29" s="13"/>
      <c r="G29" s="13"/>
      <c r="H29" s="12"/>
    </row>
    <row r="30" spans="2:8" x14ac:dyDescent="0.25">
      <c r="B30" s="11"/>
      <c r="C30" s="11"/>
      <c r="D30" s="13"/>
      <c r="E30" s="13"/>
      <c r="F30" s="13"/>
      <c r="G30" s="13"/>
      <c r="H30" s="12"/>
    </row>
    <row r="31" spans="2:8" x14ac:dyDescent="0.25">
      <c r="B31" s="11"/>
      <c r="C31" s="11"/>
      <c r="D31" s="13"/>
      <c r="E31" s="13"/>
      <c r="F31" s="13"/>
      <c r="G31" s="13"/>
      <c r="H31" s="12"/>
    </row>
    <row r="32" spans="2:8" x14ac:dyDescent="0.25">
      <c r="B32" s="11"/>
      <c r="C32" s="11"/>
      <c r="D32" s="13"/>
      <c r="E32" s="13"/>
      <c r="F32" s="13"/>
      <c r="G32" s="13"/>
      <c r="H32" s="12"/>
    </row>
    <row r="33" spans="2:8" x14ac:dyDescent="0.25">
      <c r="B33" s="11"/>
      <c r="C33" s="11"/>
      <c r="D33" s="13"/>
      <c r="E33" s="13"/>
      <c r="F33" s="13"/>
      <c r="G33" s="13"/>
      <c r="H33" s="12"/>
    </row>
    <row r="34" spans="2:8" x14ac:dyDescent="0.25">
      <c r="B34" s="11"/>
      <c r="C34" s="11"/>
      <c r="D34" s="13"/>
      <c r="E34" s="13"/>
      <c r="F34" s="13"/>
      <c r="G34" s="13"/>
      <c r="H34" s="12"/>
    </row>
    <row r="35" spans="2:8" x14ac:dyDescent="0.25">
      <c r="B35" s="11"/>
      <c r="C35" s="11"/>
      <c r="D35" s="13"/>
      <c r="E35" s="13"/>
      <c r="F35" s="13"/>
      <c r="G35" s="13"/>
      <c r="H35" s="12"/>
    </row>
    <row r="36" spans="2:8" x14ac:dyDescent="0.25">
      <c r="B36" s="11"/>
      <c r="C36" s="11"/>
      <c r="D36" s="13"/>
      <c r="E36" s="13"/>
      <c r="F36" s="13"/>
      <c r="G36" s="13"/>
      <c r="H36" s="12"/>
    </row>
    <row r="37" spans="2:8" x14ac:dyDescent="0.25">
      <c r="B37" s="11"/>
      <c r="C37" s="11"/>
      <c r="D37" s="13"/>
      <c r="E37" s="13"/>
      <c r="F37" s="13"/>
      <c r="G37" s="13"/>
      <c r="H37" s="12"/>
    </row>
    <row r="38" spans="2:8" x14ac:dyDescent="0.25">
      <c r="B38" s="11"/>
      <c r="C38" s="11"/>
      <c r="D38" s="13"/>
      <c r="E38" s="13"/>
      <c r="F38" s="13"/>
      <c r="G38" s="13"/>
      <c r="H38" s="11"/>
    </row>
    <row r="39" spans="2:8" x14ac:dyDescent="0.25">
      <c r="D39" s="14"/>
      <c r="E39" s="14"/>
      <c r="F39" s="14"/>
      <c r="G39" s="14"/>
    </row>
    <row r="40" spans="2:8" x14ac:dyDescent="0.25">
      <c r="D40" s="14"/>
      <c r="E40" s="14"/>
      <c r="F40" s="14"/>
      <c r="G40" s="14"/>
    </row>
    <row r="41" spans="2:8" x14ac:dyDescent="0.25">
      <c r="D41" s="14"/>
      <c r="E41" s="14"/>
      <c r="F41" s="14"/>
      <c r="G41" s="14"/>
    </row>
    <row r="42" spans="2:8" x14ac:dyDescent="0.25">
      <c r="D42" s="14"/>
      <c r="E42" s="14"/>
      <c r="F42" s="14"/>
      <c r="G42" s="14"/>
    </row>
    <row r="43" spans="2:8" x14ac:dyDescent="0.25">
      <c r="D43" s="14"/>
      <c r="E43" s="14"/>
      <c r="F43" s="14"/>
      <c r="G43" s="14"/>
    </row>
    <row r="44" spans="2:8" x14ac:dyDescent="0.25">
      <c r="D44" s="14"/>
      <c r="E44" s="14"/>
      <c r="F44" s="14"/>
      <c r="G44" s="14"/>
    </row>
  </sheetData>
  <mergeCells count="14">
    <mergeCell ref="C4:H4"/>
    <mergeCell ref="B2:B3"/>
    <mergeCell ref="C2:C3"/>
    <mergeCell ref="H2:H3"/>
    <mergeCell ref="D3:G3"/>
    <mergeCell ref="B20:H20"/>
    <mergeCell ref="C21:H21"/>
    <mergeCell ref="B24:C24"/>
    <mergeCell ref="B25:C25"/>
    <mergeCell ref="B9:C9"/>
    <mergeCell ref="B10:H10"/>
    <mergeCell ref="B11:H11"/>
    <mergeCell ref="C12:H12"/>
    <mergeCell ref="B19:C19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topLeftCell="A10" workbookViewId="0">
      <selection activeCell="B14" sqref="B14"/>
    </sheetView>
  </sheetViews>
  <sheetFormatPr defaultRowHeight="15" x14ac:dyDescent="0.25"/>
  <cols>
    <col min="1" max="1" width="0.140625" customWidth="1"/>
    <col min="2" max="2" width="25.28515625" customWidth="1"/>
    <col min="3" max="3" width="10.7109375" customWidth="1"/>
    <col min="6" max="6" width="10.7109375" customWidth="1"/>
    <col min="7" max="7" width="15.42578125" customWidth="1"/>
    <col min="8" max="8" width="15.5703125" customWidth="1"/>
  </cols>
  <sheetData>
    <row r="1" spans="2:8" ht="6" customHeight="1" x14ac:dyDescent="0.25"/>
    <row r="2" spans="2:8" ht="15.75" x14ac:dyDescent="0.25">
      <c r="B2" s="96" t="s">
        <v>32</v>
      </c>
      <c r="C2" s="94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94" t="s">
        <v>6</v>
      </c>
    </row>
    <row r="3" spans="2:8" ht="15.75" x14ac:dyDescent="0.25">
      <c r="B3" s="97"/>
      <c r="C3" s="95"/>
      <c r="D3" s="98" t="s">
        <v>7</v>
      </c>
      <c r="E3" s="99"/>
      <c r="F3" s="99"/>
      <c r="G3" s="100"/>
      <c r="H3" s="95"/>
    </row>
    <row r="4" spans="2:8" ht="16.5" customHeight="1" x14ac:dyDescent="0.25">
      <c r="B4" s="7" t="s">
        <v>8</v>
      </c>
      <c r="C4" s="91"/>
      <c r="D4" s="92"/>
      <c r="E4" s="92"/>
      <c r="F4" s="92"/>
      <c r="G4" s="92"/>
      <c r="H4" s="93"/>
    </row>
    <row r="5" spans="2:8" ht="30" customHeight="1" x14ac:dyDescent="0.25">
      <c r="B5" s="3" t="s">
        <v>73</v>
      </c>
      <c r="C5" s="1">
        <v>200</v>
      </c>
      <c r="D5" s="4">
        <v>6.76</v>
      </c>
      <c r="E5" s="4">
        <v>8.6999999999999993</v>
      </c>
      <c r="F5" s="4">
        <v>21.2</v>
      </c>
      <c r="G5" s="4">
        <v>136.30000000000001</v>
      </c>
      <c r="H5" s="5" t="s">
        <v>121</v>
      </c>
    </row>
    <row r="6" spans="2:8" ht="20.25" customHeight="1" x14ac:dyDescent="0.25">
      <c r="B6" s="3" t="s">
        <v>122</v>
      </c>
      <c r="C6" s="37">
        <v>180</v>
      </c>
      <c r="D6" s="51">
        <v>3.2</v>
      </c>
      <c r="E6" s="51">
        <v>2.8</v>
      </c>
      <c r="F6" s="51">
        <v>13.6</v>
      </c>
      <c r="G6" s="51">
        <v>77</v>
      </c>
      <c r="H6" s="50" t="s">
        <v>123</v>
      </c>
    </row>
    <row r="7" spans="2:8" ht="15.75" x14ac:dyDescent="0.25">
      <c r="B7" s="3" t="s">
        <v>14</v>
      </c>
      <c r="C7" s="1">
        <v>40</v>
      </c>
      <c r="D7" s="4">
        <v>3.04</v>
      </c>
      <c r="E7" s="4">
        <v>0.24</v>
      </c>
      <c r="F7" s="4">
        <v>20.92</v>
      </c>
      <c r="G7" s="4">
        <v>92.8</v>
      </c>
      <c r="H7" s="50" t="s">
        <v>118</v>
      </c>
    </row>
    <row r="8" spans="2:8" ht="15.75" x14ac:dyDescent="0.25">
      <c r="B8" s="3" t="s">
        <v>9</v>
      </c>
      <c r="C8" s="50" t="s">
        <v>101</v>
      </c>
      <c r="D8" s="51">
        <v>0.06</v>
      </c>
      <c r="E8" s="51">
        <v>5.0999999999999996</v>
      </c>
      <c r="F8" s="51">
        <v>0.09</v>
      </c>
      <c r="G8" s="51">
        <v>46</v>
      </c>
      <c r="H8" s="50" t="s">
        <v>29</v>
      </c>
    </row>
    <row r="9" spans="2:8" ht="18.75" x14ac:dyDescent="0.25">
      <c r="B9" s="89" t="s">
        <v>10</v>
      </c>
      <c r="C9" s="90"/>
      <c r="D9" s="6">
        <f t="shared" ref="D9:G9" si="0">SUM(D5:D8)</f>
        <v>13.06</v>
      </c>
      <c r="E9" s="6">
        <f t="shared" si="0"/>
        <v>16.84</v>
      </c>
      <c r="F9" s="6">
        <f t="shared" si="0"/>
        <v>55.81</v>
      </c>
      <c r="G9" s="6">
        <f t="shared" si="0"/>
        <v>352.1</v>
      </c>
      <c r="H9" s="6"/>
    </row>
    <row r="10" spans="2:8" ht="15.75" x14ac:dyDescent="0.25">
      <c r="B10" s="75"/>
      <c r="C10" s="76"/>
      <c r="D10" s="77"/>
      <c r="E10" s="77"/>
      <c r="F10" s="77"/>
      <c r="G10" s="77"/>
      <c r="H10" s="76"/>
    </row>
    <row r="11" spans="2:8" ht="9" customHeight="1" x14ac:dyDescent="0.25">
      <c r="B11" s="117"/>
      <c r="C11" s="118"/>
      <c r="D11" s="118"/>
      <c r="E11" s="118"/>
      <c r="F11" s="118"/>
      <c r="G11" s="118"/>
      <c r="H11" s="119"/>
    </row>
    <row r="12" spans="2:8" ht="17.25" customHeight="1" x14ac:dyDescent="0.25">
      <c r="B12" s="8" t="s">
        <v>12</v>
      </c>
      <c r="C12" s="91"/>
      <c r="D12" s="92"/>
      <c r="E12" s="92"/>
      <c r="F12" s="92"/>
      <c r="G12" s="92"/>
      <c r="H12" s="93"/>
    </row>
    <row r="13" spans="2:8" ht="15.75" x14ac:dyDescent="0.25">
      <c r="B13" s="3" t="s">
        <v>74</v>
      </c>
      <c r="C13" s="1">
        <v>60</v>
      </c>
      <c r="D13" s="9">
        <v>1.69</v>
      </c>
      <c r="E13" s="9">
        <v>1.82</v>
      </c>
      <c r="F13" s="9">
        <v>4.97</v>
      </c>
      <c r="G13" s="9">
        <v>42.24</v>
      </c>
      <c r="H13" s="1">
        <v>82</v>
      </c>
    </row>
    <row r="14" spans="2:8" ht="34.5" customHeight="1" x14ac:dyDescent="0.25">
      <c r="B14" s="3" t="s">
        <v>84</v>
      </c>
      <c r="C14" s="37" t="s">
        <v>124</v>
      </c>
      <c r="D14" s="52">
        <v>4.5</v>
      </c>
      <c r="E14" s="52">
        <v>2.4</v>
      </c>
      <c r="F14" s="52">
        <v>12.5</v>
      </c>
      <c r="G14" s="52">
        <v>90</v>
      </c>
      <c r="H14" s="37">
        <v>84</v>
      </c>
    </row>
    <row r="15" spans="2:8" ht="15.75" x14ac:dyDescent="0.25">
      <c r="B15" s="3" t="s">
        <v>41</v>
      </c>
      <c r="C15" s="1">
        <v>200</v>
      </c>
      <c r="D15" s="9">
        <v>19.329999999999998</v>
      </c>
      <c r="E15" s="9">
        <v>16.190000000000001</v>
      </c>
      <c r="F15" s="9">
        <v>33.99</v>
      </c>
      <c r="G15" s="9">
        <v>359</v>
      </c>
      <c r="H15" s="1">
        <v>33</v>
      </c>
    </row>
    <row r="16" spans="2:8" ht="15.75" x14ac:dyDescent="0.25">
      <c r="B16" s="3" t="s">
        <v>13</v>
      </c>
      <c r="C16" s="1">
        <v>180</v>
      </c>
      <c r="D16" s="9">
        <v>0.54</v>
      </c>
      <c r="E16" s="9">
        <v>0</v>
      </c>
      <c r="F16" s="9">
        <v>27.85</v>
      </c>
      <c r="G16" s="9">
        <v>107.7</v>
      </c>
      <c r="H16" s="5" t="s">
        <v>16</v>
      </c>
    </row>
    <row r="17" spans="2:8" ht="15.75" x14ac:dyDescent="0.25">
      <c r="B17" s="10" t="s">
        <v>15</v>
      </c>
      <c r="C17" s="1">
        <v>37</v>
      </c>
      <c r="D17" s="9">
        <v>1.74</v>
      </c>
      <c r="E17" s="9">
        <v>0.26</v>
      </c>
      <c r="F17" s="9">
        <v>18.43</v>
      </c>
      <c r="G17" s="9">
        <v>79</v>
      </c>
      <c r="H17" s="57">
        <v>299.17</v>
      </c>
    </row>
    <row r="18" spans="2:8" ht="18.75" x14ac:dyDescent="0.25">
      <c r="B18" s="89" t="s">
        <v>10</v>
      </c>
      <c r="C18" s="90"/>
      <c r="D18" s="6">
        <f>SUM(D13:D17)</f>
        <v>27.799999999999994</v>
      </c>
      <c r="E18" s="6">
        <f>SUM(E13:E17)</f>
        <v>20.67</v>
      </c>
      <c r="F18" s="6">
        <f>SUM(F13:F17)</f>
        <v>97.740000000000009</v>
      </c>
      <c r="G18" s="6">
        <f>SUM(G13:G17)</f>
        <v>677.94</v>
      </c>
      <c r="H18" s="6"/>
    </row>
    <row r="19" spans="2:8" ht="13.5" customHeight="1" x14ac:dyDescent="0.25">
      <c r="B19" s="102"/>
      <c r="C19" s="103"/>
      <c r="D19" s="103"/>
      <c r="E19" s="103"/>
      <c r="F19" s="103"/>
      <c r="G19" s="103"/>
      <c r="H19" s="104"/>
    </row>
    <row r="20" spans="2:8" ht="18.75" x14ac:dyDescent="0.25">
      <c r="B20" s="8" t="s">
        <v>18</v>
      </c>
      <c r="C20" s="86"/>
      <c r="D20" s="87"/>
      <c r="E20" s="87"/>
      <c r="F20" s="87"/>
      <c r="G20" s="87"/>
      <c r="H20" s="88"/>
    </row>
    <row r="21" spans="2:8" ht="18.75" customHeight="1" x14ac:dyDescent="0.25">
      <c r="B21" s="3" t="s">
        <v>89</v>
      </c>
      <c r="C21" s="42">
        <v>80</v>
      </c>
      <c r="D21" s="35">
        <v>5.09</v>
      </c>
      <c r="E21" s="35">
        <v>3.4</v>
      </c>
      <c r="F21" s="35">
        <v>50.42</v>
      </c>
      <c r="G21" s="35">
        <v>253</v>
      </c>
      <c r="H21" s="42">
        <v>70</v>
      </c>
    </row>
    <row r="22" spans="2:8" ht="15.75" x14ac:dyDescent="0.25">
      <c r="B22" s="65" t="s">
        <v>104</v>
      </c>
      <c r="C22" s="1">
        <v>180</v>
      </c>
      <c r="D22" s="67">
        <v>5.22</v>
      </c>
      <c r="E22" s="67">
        <v>4.5</v>
      </c>
      <c r="F22" s="67">
        <v>7.56</v>
      </c>
      <c r="G22" s="67">
        <v>92</v>
      </c>
      <c r="H22" s="57">
        <v>65</v>
      </c>
    </row>
    <row r="23" spans="2:8" ht="18.75" x14ac:dyDescent="0.25">
      <c r="B23" s="89" t="s">
        <v>10</v>
      </c>
      <c r="C23" s="90"/>
      <c r="D23" s="6">
        <f>SUM(D19:D22)</f>
        <v>10.309999999999999</v>
      </c>
      <c r="E23" s="6">
        <f>SUM(E19:E22)</f>
        <v>7.9</v>
      </c>
      <c r="F23" s="6">
        <f>SUM(F19:F22)</f>
        <v>57.980000000000004</v>
      </c>
      <c r="G23" s="6">
        <f>SUM(G19:G22)</f>
        <v>345</v>
      </c>
      <c r="H23" s="6"/>
    </row>
    <row r="24" spans="2:8" ht="18.75" x14ac:dyDescent="0.25">
      <c r="B24" s="89" t="s">
        <v>19</v>
      </c>
      <c r="C24" s="90"/>
      <c r="D24" s="6">
        <f>D9+D10+D18+D23</f>
        <v>51.169999999999987</v>
      </c>
      <c r="E24" s="6">
        <f>E9+E10+E18+E23</f>
        <v>45.410000000000004</v>
      </c>
      <c r="F24" s="6">
        <f>F9+F10+F18+F23</f>
        <v>211.53000000000003</v>
      </c>
      <c r="G24" s="6">
        <f>G9+G10+G18+G23</f>
        <v>1375.04</v>
      </c>
      <c r="H24" s="6"/>
    </row>
    <row r="25" spans="2:8" x14ac:dyDescent="0.25">
      <c r="B25" s="11"/>
      <c r="C25" s="11"/>
      <c r="D25" s="13"/>
      <c r="E25" s="13"/>
      <c r="F25" s="13"/>
      <c r="G25" s="13"/>
      <c r="H25" s="12"/>
    </row>
    <row r="26" spans="2:8" x14ac:dyDescent="0.25">
      <c r="B26" s="11"/>
      <c r="C26" s="11" t="s">
        <v>56</v>
      </c>
      <c r="D26" s="13"/>
      <c r="E26" s="13"/>
      <c r="F26" s="13"/>
      <c r="G26" s="13"/>
      <c r="H26" s="12"/>
    </row>
    <row r="27" spans="2:8" x14ac:dyDescent="0.25">
      <c r="B27" s="11"/>
      <c r="C27" s="11"/>
      <c r="D27" s="13"/>
      <c r="E27" s="13"/>
      <c r="F27" s="13"/>
      <c r="G27" s="13"/>
      <c r="H27" s="12"/>
    </row>
    <row r="28" spans="2:8" x14ac:dyDescent="0.25">
      <c r="B28" s="11"/>
      <c r="C28" s="11"/>
      <c r="D28" s="13"/>
      <c r="E28" s="13"/>
      <c r="F28" s="13"/>
      <c r="G28" s="13"/>
      <c r="H28" s="12"/>
    </row>
    <row r="29" spans="2:8" x14ac:dyDescent="0.25">
      <c r="B29" s="11"/>
      <c r="C29" s="11"/>
      <c r="D29" s="13"/>
      <c r="E29" s="13"/>
      <c r="F29" s="13"/>
      <c r="G29" s="13"/>
      <c r="H29" s="12"/>
    </row>
    <row r="30" spans="2:8" x14ac:dyDescent="0.25">
      <c r="B30" s="11"/>
      <c r="C30" s="11"/>
      <c r="D30" s="13"/>
      <c r="E30" s="13"/>
      <c r="F30" s="13"/>
      <c r="G30" s="13"/>
      <c r="H30" s="12"/>
    </row>
    <row r="31" spans="2:8" x14ac:dyDescent="0.25">
      <c r="B31" s="11"/>
      <c r="C31" s="11"/>
      <c r="D31" s="13"/>
      <c r="E31" s="13"/>
      <c r="F31" s="13"/>
      <c r="G31" s="13"/>
      <c r="H31" s="12"/>
    </row>
    <row r="32" spans="2:8" x14ac:dyDescent="0.25">
      <c r="B32" s="11"/>
      <c r="C32" s="11"/>
      <c r="D32" s="13"/>
      <c r="E32" s="13"/>
      <c r="F32" s="13"/>
      <c r="G32" s="13"/>
      <c r="H32" s="12"/>
    </row>
    <row r="33" spans="2:8" x14ac:dyDescent="0.25">
      <c r="B33" s="11"/>
      <c r="C33" s="11"/>
      <c r="D33" s="13"/>
      <c r="E33" s="13"/>
      <c r="F33" s="13"/>
      <c r="G33" s="13"/>
      <c r="H33" s="12"/>
    </row>
    <row r="34" spans="2:8" x14ac:dyDescent="0.25">
      <c r="B34" s="11"/>
      <c r="C34" s="11"/>
      <c r="D34" s="13"/>
      <c r="E34" s="13"/>
      <c r="F34" s="13"/>
      <c r="G34" s="13"/>
      <c r="H34" s="12"/>
    </row>
    <row r="35" spans="2:8" x14ac:dyDescent="0.25">
      <c r="B35" s="11"/>
      <c r="C35" s="11"/>
      <c r="D35" s="13"/>
      <c r="E35" s="13"/>
      <c r="F35" s="13"/>
      <c r="G35" s="13"/>
      <c r="H35" s="12"/>
    </row>
    <row r="36" spans="2:8" x14ac:dyDescent="0.25">
      <c r="B36" s="11"/>
      <c r="C36" s="11"/>
      <c r="D36" s="13"/>
      <c r="E36" s="13"/>
      <c r="F36" s="13"/>
      <c r="G36" s="13"/>
      <c r="H36" s="12"/>
    </row>
    <row r="37" spans="2:8" x14ac:dyDescent="0.25">
      <c r="B37" s="11"/>
      <c r="C37" s="11"/>
      <c r="D37" s="13"/>
      <c r="E37" s="13"/>
      <c r="F37" s="13"/>
      <c r="G37" s="13"/>
      <c r="H37" s="11"/>
    </row>
    <row r="38" spans="2:8" x14ac:dyDescent="0.25">
      <c r="D38" s="14"/>
      <c r="E38" s="14"/>
      <c r="F38" s="14"/>
      <c r="G38" s="14"/>
    </row>
    <row r="39" spans="2:8" x14ac:dyDescent="0.25">
      <c r="D39" s="14"/>
      <c r="E39" s="14"/>
      <c r="F39" s="14"/>
      <c r="G39" s="14"/>
    </row>
    <row r="40" spans="2:8" x14ac:dyDescent="0.25">
      <c r="D40" s="14"/>
      <c r="E40" s="14"/>
      <c r="F40" s="14"/>
      <c r="G40" s="14"/>
    </row>
    <row r="41" spans="2:8" x14ac:dyDescent="0.25">
      <c r="D41" s="14"/>
      <c r="E41" s="14"/>
      <c r="F41" s="14"/>
      <c r="G41" s="14"/>
    </row>
    <row r="42" spans="2:8" x14ac:dyDescent="0.25">
      <c r="D42" s="14"/>
      <c r="E42" s="14"/>
      <c r="F42" s="14"/>
      <c r="G42" s="14"/>
    </row>
    <row r="43" spans="2:8" x14ac:dyDescent="0.25">
      <c r="D43" s="14"/>
      <c r="E43" s="14"/>
      <c r="F43" s="14"/>
      <c r="G43" s="14"/>
    </row>
  </sheetData>
  <mergeCells count="13">
    <mergeCell ref="C4:H4"/>
    <mergeCell ref="B2:B3"/>
    <mergeCell ref="C2:C3"/>
    <mergeCell ref="H2:H3"/>
    <mergeCell ref="D3:G3"/>
    <mergeCell ref="B19:H19"/>
    <mergeCell ref="C20:H20"/>
    <mergeCell ref="B23:C23"/>
    <mergeCell ref="B24:C24"/>
    <mergeCell ref="B9:C9"/>
    <mergeCell ref="B11:H11"/>
    <mergeCell ref="C12:H12"/>
    <mergeCell ref="B18:C18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topLeftCell="B10" zoomScale="90" zoomScaleNormal="90" workbookViewId="0">
      <selection activeCell="C13" sqref="C13"/>
    </sheetView>
  </sheetViews>
  <sheetFormatPr defaultRowHeight="15" x14ac:dyDescent="0.25"/>
  <cols>
    <col min="1" max="1" width="5.5703125" hidden="1" customWidth="1"/>
    <col min="2" max="2" width="24.28515625" customWidth="1"/>
    <col min="6" max="6" width="10.7109375" customWidth="1"/>
    <col min="7" max="7" width="15.42578125" customWidth="1"/>
    <col min="8" max="8" width="15.5703125" customWidth="1"/>
  </cols>
  <sheetData>
    <row r="2" spans="2:8" ht="15.75" x14ac:dyDescent="0.25">
      <c r="B2" s="96" t="s">
        <v>35</v>
      </c>
      <c r="C2" s="94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94" t="s">
        <v>6</v>
      </c>
    </row>
    <row r="3" spans="2:8" ht="15.75" x14ac:dyDescent="0.25">
      <c r="B3" s="97"/>
      <c r="C3" s="95"/>
      <c r="D3" s="98" t="s">
        <v>7</v>
      </c>
      <c r="E3" s="99"/>
      <c r="F3" s="99"/>
      <c r="G3" s="100"/>
      <c r="H3" s="95"/>
    </row>
    <row r="4" spans="2:8" ht="18.75" x14ac:dyDescent="0.25">
      <c r="B4" s="7" t="s">
        <v>8</v>
      </c>
      <c r="C4" s="91"/>
      <c r="D4" s="92"/>
      <c r="E4" s="92"/>
      <c r="F4" s="92"/>
      <c r="G4" s="92"/>
      <c r="H4" s="93"/>
    </row>
    <row r="5" spans="2:8" ht="15.75" x14ac:dyDescent="0.25">
      <c r="B5" s="3" t="s">
        <v>64</v>
      </c>
      <c r="C5" s="1">
        <v>200</v>
      </c>
      <c r="D5" s="4">
        <v>6.58</v>
      </c>
      <c r="E5" s="4">
        <v>9</v>
      </c>
      <c r="F5" s="4">
        <v>26.12</v>
      </c>
      <c r="G5" s="4">
        <v>187.04</v>
      </c>
      <c r="H5" s="5" t="s">
        <v>87</v>
      </c>
    </row>
    <row r="6" spans="2:8" ht="15.75" x14ac:dyDescent="0.25">
      <c r="B6" s="3" t="s">
        <v>23</v>
      </c>
      <c r="C6" s="37">
        <v>180</v>
      </c>
      <c r="D6" s="51">
        <v>0</v>
      </c>
      <c r="E6" s="51">
        <v>0</v>
      </c>
      <c r="F6" s="51">
        <v>8.4</v>
      </c>
      <c r="G6" s="51">
        <v>34</v>
      </c>
      <c r="H6" s="50" t="s">
        <v>107</v>
      </c>
    </row>
    <row r="7" spans="2:8" ht="15.75" x14ac:dyDescent="0.25">
      <c r="B7" s="3" t="s">
        <v>14</v>
      </c>
      <c r="C7" s="1">
        <v>30</v>
      </c>
      <c r="D7" s="9">
        <v>2.37</v>
      </c>
      <c r="E7" s="9">
        <v>0.3</v>
      </c>
      <c r="F7" s="9">
        <v>14.49</v>
      </c>
      <c r="G7" s="9">
        <v>64.08</v>
      </c>
      <c r="H7" s="50" t="s">
        <v>17</v>
      </c>
    </row>
    <row r="8" spans="2:8" ht="15.75" x14ac:dyDescent="0.25">
      <c r="B8" s="3" t="s">
        <v>9</v>
      </c>
      <c r="C8" s="61">
        <v>7</v>
      </c>
      <c r="D8" s="51">
        <v>0.06</v>
      </c>
      <c r="E8" s="51">
        <v>5.0999999999999996</v>
      </c>
      <c r="F8" s="51">
        <v>0.09</v>
      </c>
      <c r="G8" s="51">
        <v>46</v>
      </c>
      <c r="H8" s="61">
        <v>1</v>
      </c>
    </row>
    <row r="9" spans="2:8" ht="18.75" x14ac:dyDescent="0.25">
      <c r="B9" s="89" t="s">
        <v>10</v>
      </c>
      <c r="C9" s="90"/>
      <c r="D9" s="6">
        <f>SUM(D5:D8)</f>
        <v>9.01</v>
      </c>
      <c r="E9" s="6">
        <f>SUM(E5:E8)</f>
        <v>14.4</v>
      </c>
      <c r="F9" s="6">
        <f>SUM(F5:F8)</f>
        <v>49.100000000000009</v>
      </c>
      <c r="G9" s="6">
        <f>SUM(G5:G8)</f>
        <v>331.12</v>
      </c>
      <c r="H9" s="6"/>
    </row>
    <row r="10" spans="2:8" ht="18.75" x14ac:dyDescent="0.25">
      <c r="B10" s="8" t="s">
        <v>11</v>
      </c>
      <c r="C10" s="86"/>
      <c r="D10" s="87"/>
      <c r="E10" s="87"/>
      <c r="F10" s="87"/>
      <c r="G10" s="87"/>
      <c r="H10" s="88"/>
    </row>
    <row r="11" spans="2:8" ht="15.75" x14ac:dyDescent="0.25">
      <c r="B11" s="3" t="s">
        <v>112</v>
      </c>
      <c r="C11" s="1">
        <v>100</v>
      </c>
      <c r="D11" s="9">
        <v>1.53</v>
      </c>
      <c r="E11" s="9">
        <v>0.53</v>
      </c>
      <c r="F11" s="9">
        <v>21</v>
      </c>
      <c r="G11" s="9">
        <v>96</v>
      </c>
      <c r="H11" s="1">
        <v>55</v>
      </c>
    </row>
    <row r="12" spans="2:8" ht="18.75" x14ac:dyDescent="0.25">
      <c r="B12" s="8" t="s">
        <v>12</v>
      </c>
      <c r="C12" s="91"/>
      <c r="D12" s="92"/>
      <c r="E12" s="92"/>
      <c r="F12" s="92"/>
      <c r="G12" s="92"/>
      <c r="H12" s="93"/>
    </row>
    <row r="13" spans="2:8" ht="33.75" customHeight="1" x14ac:dyDescent="0.25">
      <c r="B13" s="3" t="s">
        <v>128</v>
      </c>
      <c r="C13" s="1">
        <v>50</v>
      </c>
      <c r="D13" s="5" t="s">
        <v>129</v>
      </c>
      <c r="E13" s="9">
        <v>0</v>
      </c>
      <c r="F13" s="9">
        <v>0.88</v>
      </c>
      <c r="G13" s="9">
        <v>6.5</v>
      </c>
      <c r="H13" s="1">
        <v>86</v>
      </c>
    </row>
    <row r="14" spans="2:8" ht="21.75" customHeight="1" x14ac:dyDescent="0.25">
      <c r="B14" s="3" t="s">
        <v>60</v>
      </c>
      <c r="C14" s="1" t="s">
        <v>110</v>
      </c>
      <c r="D14" s="9">
        <v>1.6</v>
      </c>
      <c r="E14" s="9">
        <v>2.6</v>
      </c>
      <c r="F14" s="9">
        <v>9.6</v>
      </c>
      <c r="G14" s="9">
        <v>66</v>
      </c>
      <c r="H14" s="1">
        <v>26</v>
      </c>
    </row>
    <row r="15" spans="2:8" ht="15.75" x14ac:dyDescent="0.25">
      <c r="B15" s="3" t="s">
        <v>31</v>
      </c>
      <c r="C15" s="1">
        <v>150</v>
      </c>
      <c r="D15" s="9">
        <v>3.26</v>
      </c>
      <c r="E15" s="9">
        <v>4.68</v>
      </c>
      <c r="F15" s="9">
        <v>8.0399999999999991</v>
      </c>
      <c r="G15" s="9">
        <v>123.9</v>
      </c>
      <c r="H15" s="1">
        <v>11</v>
      </c>
    </row>
    <row r="16" spans="2:8" ht="15.75" x14ac:dyDescent="0.25">
      <c r="B16" s="3" t="s">
        <v>75</v>
      </c>
      <c r="C16" s="1">
        <v>80</v>
      </c>
      <c r="D16" s="9">
        <v>11.1</v>
      </c>
      <c r="E16" s="9">
        <v>10.42</v>
      </c>
      <c r="F16" s="9">
        <v>4.28</v>
      </c>
      <c r="G16" s="9">
        <v>155.4</v>
      </c>
      <c r="H16" s="1">
        <v>72</v>
      </c>
    </row>
    <row r="17" spans="2:8" ht="15.75" x14ac:dyDescent="0.25">
      <c r="B17" s="3" t="s">
        <v>13</v>
      </c>
      <c r="C17" s="37">
        <v>180</v>
      </c>
      <c r="D17" s="52">
        <v>0.3</v>
      </c>
      <c r="E17" s="52">
        <v>0</v>
      </c>
      <c r="F17" s="52">
        <v>18.600000000000001</v>
      </c>
      <c r="G17" s="52">
        <v>75</v>
      </c>
      <c r="H17" s="50" t="s">
        <v>108</v>
      </c>
    </row>
    <row r="18" spans="2:8" ht="15.75" x14ac:dyDescent="0.25">
      <c r="B18" s="10" t="s">
        <v>15</v>
      </c>
      <c r="C18" s="1">
        <v>37</v>
      </c>
      <c r="D18" s="9">
        <v>1.74</v>
      </c>
      <c r="E18" s="9">
        <v>0.26</v>
      </c>
      <c r="F18" s="9">
        <v>18.43</v>
      </c>
      <c r="G18" s="9">
        <v>79</v>
      </c>
      <c r="H18" s="57">
        <v>299.17</v>
      </c>
    </row>
    <row r="19" spans="2:8" ht="18.75" x14ac:dyDescent="0.25">
      <c r="B19" s="89" t="s">
        <v>10</v>
      </c>
      <c r="C19" s="90"/>
      <c r="D19" s="6">
        <f>SUM(D13:D18)</f>
        <v>17.999999999999996</v>
      </c>
      <c r="E19" s="6">
        <f>SUM(E13:E18)</f>
        <v>17.96</v>
      </c>
      <c r="F19" s="6">
        <f>SUM(F13:F18)</f>
        <v>59.830000000000005</v>
      </c>
      <c r="G19" s="6">
        <f>SUM(G13:G18)</f>
        <v>505.8</v>
      </c>
      <c r="H19" s="6"/>
    </row>
    <row r="20" spans="2:8" ht="18.75" x14ac:dyDescent="0.25">
      <c r="B20" s="8" t="s">
        <v>18</v>
      </c>
      <c r="C20" s="86"/>
      <c r="D20" s="101"/>
      <c r="E20" s="101"/>
      <c r="F20" s="101"/>
      <c r="G20" s="101"/>
      <c r="H20" s="88"/>
    </row>
    <row r="21" spans="2:8" ht="31.5" x14ac:dyDescent="0.25">
      <c r="B21" s="3" t="s">
        <v>81</v>
      </c>
      <c r="C21" s="1">
        <v>100</v>
      </c>
      <c r="D21" s="4">
        <v>8.9700000000000006</v>
      </c>
      <c r="E21" s="4">
        <v>8.5</v>
      </c>
      <c r="F21" s="4">
        <v>7.5</v>
      </c>
      <c r="G21" s="4">
        <v>157</v>
      </c>
      <c r="H21" s="5" t="s">
        <v>58</v>
      </c>
    </row>
    <row r="22" spans="2:8" ht="15.75" x14ac:dyDescent="0.25">
      <c r="B22" s="10" t="s">
        <v>14</v>
      </c>
      <c r="C22" s="1">
        <v>30</v>
      </c>
      <c r="D22" s="9">
        <v>2.37</v>
      </c>
      <c r="E22" s="9">
        <v>0.3</v>
      </c>
      <c r="F22" s="9">
        <v>14.49</v>
      </c>
      <c r="G22" s="9">
        <v>64.08</v>
      </c>
      <c r="H22" s="50" t="s">
        <v>17</v>
      </c>
    </row>
    <row r="23" spans="2:8" ht="15.75" x14ac:dyDescent="0.25">
      <c r="B23" s="10" t="s">
        <v>127</v>
      </c>
      <c r="C23" s="1">
        <v>25</v>
      </c>
      <c r="D23" s="9">
        <v>0.2</v>
      </c>
      <c r="E23" s="9">
        <v>0</v>
      </c>
      <c r="F23" s="9">
        <v>19.579999999999998</v>
      </c>
      <c r="G23" s="9">
        <v>76</v>
      </c>
      <c r="H23" s="50"/>
    </row>
    <row r="24" spans="2:8" ht="31.5" x14ac:dyDescent="0.25">
      <c r="B24" s="3" t="s">
        <v>33</v>
      </c>
      <c r="C24" s="1">
        <v>150</v>
      </c>
      <c r="D24" s="9">
        <v>3</v>
      </c>
      <c r="E24" s="9">
        <v>3.1</v>
      </c>
      <c r="F24" s="9">
        <v>17.899999999999999</v>
      </c>
      <c r="G24" s="9">
        <v>109</v>
      </c>
      <c r="H24" s="1">
        <v>64</v>
      </c>
    </row>
    <row r="25" spans="2:8" ht="18.75" x14ac:dyDescent="0.25">
      <c r="B25" s="89" t="s">
        <v>10</v>
      </c>
      <c r="C25" s="90"/>
      <c r="D25" s="6">
        <f>SUM(D20:D24)</f>
        <v>14.54</v>
      </c>
      <c r="E25" s="6">
        <f>SUM(E20:E24)</f>
        <v>11.9</v>
      </c>
      <c r="F25" s="6">
        <f>SUM(F20:F24)</f>
        <v>59.47</v>
      </c>
      <c r="G25" s="6">
        <f>SUM(G20:G24)</f>
        <v>406.08</v>
      </c>
      <c r="H25" s="6"/>
    </row>
    <row r="26" spans="2:8" ht="18.75" x14ac:dyDescent="0.25">
      <c r="B26" s="89" t="s">
        <v>19</v>
      </c>
      <c r="C26" s="90"/>
      <c r="D26" s="6">
        <v>42.02</v>
      </c>
      <c r="E26" s="6">
        <v>46.8</v>
      </c>
      <c r="F26" s="6">
        <v>159.43</v>
      </c>
      <c r="G26" s="6">
        <v>1339</v>
      </c>
      <c r="H26" s="6"/>
    </row>
    <row r="27" spans="2:8" x14ac:dyDescent="0.25">
      <c r="B27" s="11"/>
      <c r="C27" s="11"/>
      <c r="D27" s="13"/>
      <c r="E27" s="13"/>
      <c r="F27" s="13"/>
      <c r="G27" s="13"/>
      <c r="H27" s="12"/>
    </row>
    <row r="28" spans="2:8" x14ac:dyDescent="0.25">
      <c r="B28" s="11"/>
      <c r="C28" s="11"/>
      <c r="D28" s="13"/>
      <c r="E28" s="13"/>
      <c r="F28" s="13"/>
      <c r="G28" s="13"/>
      <c r="H28" s="12"/>
    </row>
    <row r="29" spans="2:8" x14ac:dyDescent="0.25">
      <c r="B29" s="11"/>
      <c r="C29" s="11"/>
      <c r="D29" s="13"/>
      <c r="E29" s="13"/>
      <c r="F29" s="13"/>
      <c r="G29" s="13"/>
      <c r="H29" s="12"/>
    </row>
    <row r="30" spans="2:8" x14ac:dyDescent="0.25">
      <c r="B30" s="11"/>
      <c r="C30" s="11"/>
      <c r="D30" s="13"/>
      <c r="E30" s="13"/>
      <c r="F30" s="13"/>
      <c r="G30" s="13"/>
      <c r="H30" s="12"/>
    </row>
    <row r="31" spans="2:8" x14ac:dyDescent="0.25">
      <c r="B31" s="11"/>
      <c r="C31" s="11"/>
      <c r="D31" s="13"/>
      <c r="E31" s="13"/>
      <c r="F31" s="13"/>
      <c r="G31" s="13"/>
      <c r="H31" s="12"/>
    </row>
    <row r="32" spans="2:8" x14ac:dyDescent="0.25">
      <c r="B32" s="11"/>
      <c r="C32" s="11"/>
      <c r="D32" s="13"/>
      <c r="E32" s="13"/>
      <c r="F32" s="13"/>
      <c r="G32" s="13"/>
      <c r="H32" s="12"/>
    </row>
    <row r="33" spans="2:8" x14ac:dyDescent="0.25">
      <c r="B33" s="11"/>
      <c r="C33" s="11"/>
      <c r="D33" s="13"/>
      <c r="E33" s="13"/>
      <c r="F33" s="13"/>
      <c r="G33" s="13"/>
      <c r="H33" s="12"/>
    </row>
    <row r="34" spans="2:8" x14ac:dyDescent="0.25">
      <c r="B34" s="11"/>
      <c r="C34" s="11"/>
      <c r="D34" s="13"/>
      <c r="E34" s="13"/>
      <c r="F34" s="13"/>
      <c r="G34" s="13"/>
      <c r="H34" s="12"/>
    </row>
    <row r="35" spans="2:8" x14ac:dyDescent="0.25">
      <c r="B35" s="11"/>
      <c r="C35" s="11"/>
      <c r="D35" s="13"/>
      <c r="E35" s="13"/>
      <c r="F35" s="13"/>
      <c r="G35" s="13"/>
      <c r="H35" s="12"/>
    </row>
    <row r="36" spans="2:8" x14ac:dyDescent="0.25">
      <c r="B36" s="11"/>
      <c r="C36" s="11"/>
      <c r="D36" s="13"/>
      <c r="E36" s="13"/>
      <c r="F36" s="13"/>
      <c r="G36" s="13"/>
      <c r="H36" s="12"/>
    </row>
    <row r="37" spans="2:8" x14ac:dyDescent="0.25">
      <c r="B37" s="11"/>
      <c r="C37" s="11"/>
      <c r="D37" s="13"/>
      <c r="E37" s="13"/>
      <c r="F37" s="13"/>
      <c r="G37" s="13"/>
      <c r="H37" s="12"/>
    </row>
    <row r="38" spans="2:8" x14ac:dyDescent="0.25">
      <c r="B38" s="11"/>
      <c r="C38" s="11"/>
      <c r="D38" s="13"/>
      <c r="E38" s="13"/>
      <c r="F38" s="13"/>
      <c r="G38" s="13"/>
      <c r="H38" s="12"/>
    </row>
    <row r="39" spans="2:8" x14ac:dyDescent="0.25">
      <c r="B39" s="11"/>
      <c r="C39" s="11"/>
      <c r="D39" s="13"/>
      <c r="E39" s="13"/>
      <c r="F39" s="13"/>
      <c r="G39" s="13"/>
      <c r="H39" s="11"/>
    </row>
    <row r="40" spans="2:8" x14ac:dyDescent="0.25">
      <c r="D40" s="14"/>
      <c r="E40" s="14"/>
      <c r="F40" s="14"/>
      <c r="G40" s="14"/>
    </row>
    <row r="41" spans="2:8" x14ac:dyDescent="0.25">
      <c r="D41" s="14"/>
      <c r="E41" s="14"/>
      <c r="F41" s="14"/>
      <c r="G41" s="14"/>
    </row>
    <row r="42" spans="2:8" x14ac:dyDescent="0.25">
      <c r="D42" s="14"/>
      <c r="E42" s="14"/>
      <c r="F42" s="14"/>
      <c r="G42" s="14"/>
    </row>
    <row r="43" spans="2:8" x14ac:dyDescent="0.25">
      <c r="D43" s="14"/>
      <c r="E43" s="14"/>
      <c r="F43" s="14"/>
      <c r="G43" s="14"/>
    </row>
    <row r="44" spans="2:8" x14ac:dyDescent="0.25">
      <c r="D44" s="14"/>
      <c r="E44" s="14"/>
      <c r="F44" s="14"/>
      <c r="G44" s="14"/>
    </row>
    <row r="45" spans="2:8" x14ac:dyDescent="0.25">
      <c r="D45" s="14"/>
      <c r="E45" s="14"/>
      <c r="F45" s="14"/>
      <c r="G45" s="14"/>
    </row>
  </sheetData>
  <mergeCells count="12">
    <mergeCell ref="C4:H4"/>
    <mergeCell ref="B2:B3"/>
    <mergeCell ref="C2:C3"/>
    <mergeCell ref="H2:H3"/>
    <mergeCell ref="D3:G3"/>
    <mergeCell ref="C20:H20"/>
    <mergeCell ref="B25:C25"/>
    <mergeCell ref="B26:C26"/>
    <mergeCell ref="B9:C9"/>
    <mergeCell ref="C12:H12"/>
    <mergeCell ref="B19:C19"/>
    <mergeCell ref="C10:H10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opLeftCell="A7" zoomScale="90" zoomScaleNormal="90" workbookViewId="0">
      <selection activeCell="C11" sqref="C11:C14"/>
    </sheetView>
  </sheetViews>
  <sheetFormatPr defaultRowHeight="15" x14ac:dyDescent="0.25"/>
  <cols>
    <col min="1" max="1" width="0.28515625" customWidth="1"/>
    <col min="2" max="2" width="15.5703125" style="31" customWidth="1"/>
    <col min="3" max="3" width="11" style="31" customWidth="1"/>
    <col min="4" max="4" width="10.28515625" style="31" customWidth="1"/>
    <col min="5" max="5" width="10.42578125" style="31" customWidth="1"/>
    <col min="6" max="6" width="10.28515625" style="31" customWidth="1"/>
    <col min="7" max="7" width="8.85546875" style="31" customWidth="1"/>
    <col min="8" max="8" width="13" style="31" customWidth="1"/>
  </cols>
  <sheetData>
    <row r="1" spans="2:8" x14ac:dyDescent="0.25">
      <c r="B1" s="128" t="s">
        <v>36</v>
      </c>
      <c r="C1" s="128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128" t="s">
        <v>6</v>
      </c>
    </row>
    <row r="2" spans="2:8" x14ac:dyDescent="0.25">
      <c r="B2" s="129"/>
      <c r="C2" s="129"/>
      <c r="D2" s="130" t="s">
        <v>7</v>
      </c>
      <c r="E2" s="131"/>
      <c r="F2" s="131"/>
      <c r="G2" s="132"/>
      <c r="H2" s="129"/>
    </row>
    <row r="3" spans="2:8" ht="15" customHeight="1" x14ac:dyDescent="0.25">
      <c r="B3" s="26" t="s">
        <v>8</v>
      </c>
      <c r="C3" s="125"/>
      <c r="D3" s="126"/>
      <c r="E3" s="126"/>
      <c r="F3" s="126"/>
      <c r="G3" s="126"/>
      <c r="H3" s="127"/>
    </row>
    <row r="4" spans="2:8" ht="42.75" customHeight="1" x14ac:dyDescent="0.25">
      <c r="B4" s="3" t="s">
        <v>22</v>
      </c>
      <c r="C4" s="1">
        <v>200</v>
      </c>
      <c r="D4" s="4">
        <v>6.66</v>
      </c>
      <c r="E4" s="4">
        <v>10.99</v>
      </c>
      <c r="F4" s="4">
        <v>22.64</v>
      </c>
      <c r="G4" s="4">
        <v>216.4</v>
      </c>
      <c r="H4" s="5" t="s">
        <v>86</v>
      </c>
    </row>
    <row r="5" spans="2:8" ht="31.5" x14ac:dyDescent="0.25">
      <c r="B5" s="3" t="s">
        <v>20</v>
      </c>
      <c r="C5" s="1">
        <v>180</v>
      </c>
      <c r="D5" s="52">
        <v>3.8</v>
      </c>
      <c r="E5" s="52">
        <v>3.2</v>
      </c>
      <c r="F5" s="52">
        <v>15.6</v>
      </c>
      <c r="G5" s="52">
        <v>107</v>
      </c>
      <c r="H5" s="37">
        <v>43</v>
      </c>
    </row>
    <row r="6" spans="2:8" ht="28.5" customHeight="1" x14ac:dyDescent="0.25">
      <c r="B6" s="3" t="s">
        <v>14</v>
      </c>
      <c r="C6" s="1">
        <v>40</v>
      </c>
      <c r="D6" s="4">
        <v>3.04</v>
      </c>
      <c r="E6" s="4">
        <v>0.24</v>
      </c>
      <c r="F6" s="4">
        <v>20.92</v>
      </c>
      <c r="G6" s="4">
        <v>92.8</v>
      </c>
      <c r="H6" s="50" t="s">
        <v>118</v>
      </c>
    </row>
    <row r="7" spans="2:8" ht="15.75" x14ac:dyDescent="0.25">
      <c r="B7" s="3" t="s">
        <v>28</v>
      </c>
      <c r="C7" s="59">
        <v>7</v>
      </c>
      <c r="D7" s="4">
        <v>1.64</v>
      </c>
      <c r="E7" s="4">
        <v>2.1</v>
      </c>
      <c r="F7" s="4">
        <v>0</v>
      </c>
      <c r="G7" s="4">
        <v>25.9</v>
      </c>
      <c r="H7" s="5" t="s">
        <v>29</v>
      </c>
    </row>
    <row r="8" spans="2:8" ht="15.75" x14ac:dyDescent="0.25">
      <c r="B8" s="120" t="s">
        <v>10</v>
      </c>
      <c r="C8" s="121"/>
      <c r="D8" s="20">
        <f t="shared" ref="D8:G8" si="0">SUM(D4:D7)</f>
        <v>15.14</v>
      </c>
      <c r="E8" s="20">
        <f t="shared" si="0"/>
        <v>16.53</v>
      </c>
      <c r="F8" s="20">
        <f t="shared" si="0"/>
        <v>59.160000000000004</v>
      </c>
      <c r="G8" s="20">
        <f t="shared" si="0"/>
        <v>442.09999999999997</v>
      </c>
      <c r="H8" s="27"/>
    </row>
    <row r="9" spans="2:8" ht="15.75" customHeight="1" x14ac:dyDescent="0.25">
      <c r="B9" s="74"/>
      <c r="C9" s="124"/>
      <c r="D9" s="124"/>
      <c r="E9" s="124"/>
      <c r="F9" s="124"/>
      <c r="G9" s="124"/>
      <c r="H9" s="124"/>
    </row>
    <row r="10" spans="2:8" ht="16.5" customHeight="1" x14ac:dyDescent="0.25">
      <c r="B10" s="8" t="s">
        <v>12</v>
      </c>
      <c r="C10" s="125"/>
      <c r="D10" s="126"/>
      <c r="E10" s="126"/>
      <c r="F10" s="126"/>
      <c r="G10" s="126"/>
      <c r="H10" s="127"/>
    </row>
    <row r="11" spans="2:8" ht="52.5" customHeight="1" x14ac:dyDescent="0.25">
      <c r="B11" s="3" t="s">
        <v>125</v>
      </c>
      <c r="C11" s="1">
        <v>200</v>
      </c>
      <c r="D11" s="9">
        <v>1.77</v>
      </c>
      <c r="E11" s="9">
        <v>1.95</v>
      </c>
      <c r="F11" s="9">
        <v>12.8</v>
      </c>
      <c r="G11" s="9">
        <v>148.6</v>
      </c>
      <c r="H11" s="1">
        <v>38</v>
      </c>
    </row>
    <row r="12" spans="2:8" ht="45.75" customHeight="1" x14ac:dyDescent="0.25">
      <c r="B12" s="3" t="s">
        <v>82</v>
      </c>
      <c r="C12" s="1">
        <v>200</v>
      </c>
      <c r="D12" s="9">
        <v>19.7</v>
      </c>
      <c r="E12" s="9">
        <v>15</v>
      </c>
      <c r="F12" s="9">
        <v>13.65</v>
      </c>
      <c r="G12" s="9">
        <v>269</v>
      </c>
      <c r="H12" s="1">
        <v>53</v>
      </c>
    </row>
    <row r="13" spans="2:8" ht="31.5" x14ac:dyDescent="0.25">
      <c r="B13" s="3" t="s">
        <v>13</v>
      </c>
      <c r="C13" s="37">
        <v>180</v>
      </c>
      <c r="D13" s="52">
        <v>0.3</v>
      </c>
      <c r="E13" s="52">
        <v>0</v>
      </c>
      <c r="F13" s="52">
        <v>18.600000000000001</v>
      </c>
      <c r="G13" s="52">
        <v>75</v>
      </c>
      <c r="H13" s="50" t="s">
        <v>108</v>
      </c>
    </row>
    <row r="14" spans="2:8" ht="22.5" customHeight="1" x14ac:dyDescent="0.25">
      <c r="B14" s="10" t="s">
        <v>15</v>
      </c>
      <c r="C14" s="1">
        <v>37</v>
      </c>
      <c r="D14" s="9">
        <v>1.74</v>
      </c>
      <c r="E14" s="9">
        <v>0.26</v>
      </c>
      <c r="F14" s="9">
        <v>18.43</v>
      </c>
      <c r="G14" s="9">
        <v>79</v>
      </c>
      <c r="H14" s="57">
        <v>299.17</v>
      </c>
    </row>
    <row r="15" spans="2:8" ht="15.75" x14ac:dyDescent="0.25">
      <c r="B15" s="120" t="s">
        <v>10</v>
      </c>
      <c r="C15" s="121"/>
      <c r="D15" s="20">
        <v>23.51</v>
      </c>
      <c r="E15" s="20">
        <v>17.21</v>
      </c>
      <c r="F15" s="20">
        <v>63.48</v>
      </c>
      <c r="G15" s="20">
        <v>571.6</v>
      </c>
      <c r="H15" s="27"/>
    </row>
    <row r="16" spans="2:8" ht="16.5" customHeight="1" x14ac:dyDescent="0.25">
      <c r="B16" s="21" t="s">
        <v>18</v>
      </c>
      <c r="C16" s="91"/>
      <c r="D16" s="92"/>
      <c r="E16" s="92"/>
      <c r="F16" s="92"/>
      <c r="G16" s="92"/>
      <c r="H16" s="93"/>
    </row>
    <row r="17" spans="2:8" ht="31.5" x14ac:dyDescent="0.25">
      <c r="B17" s="3" t="s">
        <v>117</v>
      </c>
      <c r="C17" s="42">
        <v>80</v>
      </c>
      <c r="D17" s="35">
        <v>10.5</v>
      </c>
      <c r="E17" s="35">
        <v>5.26</v>
      </c>
      <c r="F17" s="35">
        <v>33.299999999999997</v>
      </c>
      <c r="G17" s="35">
        <v>230</v>
      </c>
      <c r="H17" s="42">
        <v>70</v>
      </c>
    </row>
    <row r="18" spans="2:8" ht="15.75" x14ac:dyDescent="0.25">
      <c r="B18" s="65" t="s">
        <v>104</v>
      </c>
      <c r="C18" s="1">
        <v>180</v>
      </c>
      <c r="D18" s="67">
        <v>5.22</v>
      </c>
      <c r="E18" s="67">
        <v>4.5</v>
      </c>
      <c r="F18" s="67">
        <v>7.56</v>
      </c>
      <c r="G18" s="67">
        <v>92</v>
      </c>
      <c r="H18" s="57">
        <v>65</v>
      </c>
    </row>
    <row r="19" spans="2:8" ht="15.75" x14ac:dyDescent="0.25">
      <c r="B19" s="120" t="s">
        <v>10</v>
      </c>
      <c r="C19" s="121"/>
      <c r="D19" s="20">
        <f>SUM(D16:D18)</f>
        <v>15.719999999999999</v>
      </c>
      <c r="E19" s="20">
        <f>SUM(E16:E18)</f>
        <v>9.76</v>
      </c>
      <c r="F19" s="20">
        <f>SUM(F16:F18)</f>
        <v>40.86</v>
      </c>
      <c r="G19" s="20">
        <f>SUM(G16:G18)</f>
        <v>322</v>
      </c>
      <c r="H19" s="20"/>
    </row>
    <row r="20" spans="2:8" ht="18.75" customHeight="1" x14ac:dyDescent="0.25">
      <c r="B20" s="122" t="s">
        <v>19</v>
      </c>
      <c r="C20" s="123"/>
      <c r="D20" s="27">
        <v>54.37</v>
      </c>
      <c r="E20" s="27">
        <v>46.5</v>
      </c>
      <c r="F20" s="27">
        <v>163.59</v>
      </c>
      <c r="G20" s="27">
        <v>1355.7</v>
      </c>
      <c r="H20" s="27"/>
    </row>
    <row r="21" spans="2:8" x14ac:dyDescent="0.25">
      <c r="B21" s="28"/>
      <c r="C21" s="28"/>
      <c r="D21" s="29"/>
      <c r="E21" s="29"/>
      <c r="F21" s="29"/>
      <c r="G21" s="29"/>
      <c r="H21" s="30"/>
    </row>
    <row r="22" spans="2:8" x14ac:dyDescent="0.25">
      <c r="B22" s="28"/>
      <c r="C22" s="28"/>
      <c r="D22" s="29"/>
      <c r="E22" s="29"/>
      <c r="F22" s="29"/>
      <c r="G22" s="29"/>
      <c r="H22" s="30"/>
    </row>
    <row r="23" spans="2:8" x14ac:dyDescent="0.25">
      <c r="B23" s="28"/>
      <c r="C23" s="28"/>
      <c r="D23" s="29"/>
      <c r="E23" s="29"/>
      <c r="F23" s="29"/>
      <c r="G23" s="29"/>
      <c r="H23" s="30"/>
    </row>
    <row r="24" spans="2:8" x14ac:dyDescent="0.25">
      <c r="B24" s="28"/>
      <c r="C24" s="28"/>
      <c r="D24" s="29"/>
      <c r="E24" s="29"/>
      <c r="F24" s="29"/>
      <c r="G24" s="29"/>
      <c r="H24" s="30"/>
    </row>
    <row r="25" spans="2:8" x14ac:dyDescent="0.25">
      <c r="B25" s="28"/>
      <c r="C25" s="28"/>
      <c r="D25" s="29"/>
      <c r="E25" s="29"/>
      <c r="F25" s="29"/>
      <c r="G25" s="29"/>
      <c r="H25" s="30"/>
    </row>
    <row r="26" spans="2:8" x14ac:dyDescent="0.25">
      <c r="B26" s="28"/>
      <c r="C26" s="28"/>
      <c r="D26" s="29"/>
      <c r="E26" s="29"/>
      <c r="F26" s="29"/>
      <c r="G26" s="29"/>
      <c r="H26" s="30"/>
    </row>
    <row r="27" spans="2:8" x14ac:dyDescent="0.25">
      <c r="B27" s="28"/>
      <c r="C27" s="28"/>
      <c r="D27" s="29"/>
      <c r="E27" s="29"/>
      <c r="F27" s="29"/>
      <c r="G27" s="29"/>
      <c r="H27" s="30"/>
    </row>
    <row r="28" spans="2:8" x14ac:dyDescent="0.25">
      <c r="B28" s="28"/>
      <c r="C28" s="28"/>
      <c r="D28" s="29"/>
      <c r="E28" s="29"/>
      <c r="F28" s="29"/>
      <c r="G28" s="29"/>
      <c r="H28" s="30"/>
    </row>
    <row r="29" spans="2:8" x14ac:dyDescent="0.25">
      <c r="B29" s="28"/>
      <c r="C29" s="28"/>
      <c r="D29" s="29"/>
      <c r="E29" s="29"/>
      <c r="F29" s="29"/>
      <c r="G29" s="29"/>
      <c r="H29" s="30"/>
    </row>
    <row r="30" spans="2:8" x14ac:dyDescent="0.25">
      <c r="B30" s="28"/>
      <c r="C30" s="28"/>
      <c r="D30" s="29"/>
      <c r="E30" s="29"/>
      <c r="F30" s="29"/>
      <c r="G30" s="29"/>
      <c r="H30" s="30"/>
    </row>
    <row r="31" spans="2:8" x14ac:dyDescent="0.25">
      <c r="B31" s="28"/>
      <c r="C31" s="28"/>
      <c r="D31" s="29"/>
      <c r="E31" s="29"/>
      <c r="F31" s="29"/>
      <c r="G31" s="29"/>
      <c r="H31" s="30"/>
    </row>
    <row r="32" spans="2:8" x14ac:dyDescent="0.25">
      <c r="B32" s="28"/>
      <c r="C32" s="28"/>
      <c r="D32" s="29"/>
      <c r="E32" s="29"/>
      <c r="F32" s="29"/>
      <c r="G32" s="29"/>
      <c r="H32" s="30"/>
    </row>
    <row r="33" spans="2:8" x14ac:dyDescent="0.25">
      <c r="B33" s="28"/>
      <c r="C33" s="28"/>
      <c r="D33" s="29"/>
      <c r="E33" s="29"/>
      <c r="F33" s="29"/>
      <c r="G33" s="29"/>
      <c r="H33" s="28"/>
    </row>
    <row r="34" spans="2:8" x14ac:dyDescent="0.25">
      <c r="D34" s="32"/>
      <c r="E34" s="32"/>
      <c r="F34" s="32"/>
      <c r="G34" s="32"/>
    </row>
    <row r="35" spans="2:8" x14ac:dyDescent="0.25">
      <c r="D35" s="32"/>
      <c r="E35" s="32"/>
      <c r="F35" s="32"/>
      <c r="G35" s="32"/>
    </row>
    <row r="36" spans="2:8" x14ac:dyDescent="0.25">
      <c r="D36" s="32"/>
      <c r="E36" s="32"/>
      <c r="F36" s="32"/>
      <c r="G36" s="32"/>
    </row>
    <row r="37" spans="2:8" x14ac:dyDescent="0.25">
      <c r="D37" s="32"/>
      <c r="E37" s="32"/>
      <c r="F37" s="32"/>
      <c r="G37" s="32"/>
    </row>
    <row r="38" spans="2:8" x14ac:dyDescent="0.25">
      <c r="D38" s="32"/>
      <c r="E38" s="32"/>
      <c r="F38" s="32"/>
      <c r="G38" s="32"/>
    </row>
    <row r="39" spans="2:8" x14ac:dyDescent="0.25">
      <c r="D39" s="32"/>
      <c r="E39" s="32"/>
      <c r="F39" s="32"/>
      <c r="G39" s="32"/>
    </row>
  </sheetData>
  <mergeCells count="12">
    <mergeCell ref="C3:H3"/>
    <mergeCell ref="B1:B2"/>
    <mergeCell ref="C1:C2"/>
    <mergeCell ref="H1:H2"/>
    <mergeCell ref="D2:G2"/>
    <mergeCell ref="C16:H16"/>
    <mergeCell ref="B19:C19"/>
    <mergeCell ref="B20:C20"/>
    <mergeCell ref="B8:C8"/>
    <mergeCell ref="C9:H9"/>
    <mergeCell ref="C10:H10"/>
    <mergeCell ref="B15:C15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opLeftCell="A13" workbookViewId="0">
      <selection activeCell="C19" sqref="C15:C19"/>
    </sheetView>
  </sheetViews>
  <sheetFormatPr defaultRowHeight="15.75" x14ac:dyDescent="0.25"/>
  <cols>
    <col min="1" max="1" width="0.28515625" style="19" customWidth="1"/>
    <col min="2" max="2" width="29.42578125" style="19" customWidth="1"/>
    <col min="3" max="3" width="11" style="19" customWidth="1"/>
    <col min="4" max="5" width="9.140625" style="19"/>
    <col min="6" max="6" width="10.7109375" style="19" customWidth="1"/>
    <col min="7" max="7" width="15.42578125" style="19" customWidth="1"/>
    <col min="8" max="8" width="15.5703125" style="19" customWidth="1"/>
  </cols>
  <sheetData>
    <row r="1" spans="2:8" ht="7.5" customHeight="1" x14ac:dyDescent="0.25"/>
    <row r="2" spans="2:8" x14ac:dyDescent="0.25">
      <c r="B2" s="94" t="s">
        <v>37</v>
      </c>
      <c r="C2" s="94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94" t="s">
        <v>6</v>
      </c>
    </row>
    <row r="3" spans="2:8" x14ac:dyDescent="0.25">
      <c r="B3" s="95"/>
      <c r="C3" s="95"/>
      <c r="D3" s="98" t="s">
        <v>7</v>
      </c>
      <c r="E3" s="99"/>
      <c r="F3" s="99"/>
      <c r="G3" s="100"/>
      <c r="H3" s="95"/>
    </row>
    <row r="4" spans="2:8" ht="15" customHeight="1" x14ac:dyDescent="0.25">
      <c r="B4" s="2" t="s">
        <v>8</v>
      </c>
      <c r="C4" s="91"/>
      <c r="D4" s="92"/>
      <c r="E4" s="92"/>
      <c r="F4" s="92"/>
      <c r="G4" s="92"/>
      <c r="H4" s="93"/>
    </row>
    <row r="5" spans="2:8" x14ac:dyDescent="0.25">
      <c r="B5" s="3" t="s">
        <v>26</v>
      </c>
      <c r="C5" s="1">
        <v>200</v>
      </c>
      <c r="D5" s="4">
        <v>6.2</v>
      </c>
      <c r="E5" s="4">
        <v>8.6</v>
      </c>
      <c r="F5" s="4">
        <v>32.4</v>
      </c>
      <c r="G5" s="4">
        <v>232</v>
      </c>
      <c r="H5" s="5" t="s">
        <v>27</v>
      </c>
    </row>
    <row r="6" spans="2:8" ht="19.5" customHeight="1" x14ac:dyDescent="0.25">
      <c r="B6" s="3" t="s">
        <v>20</v>
      </c>
      <c r="C6" s="1">
        <v>180</v>
      </c>
      <c r="D6" s="52">
        <v>3.8</v>
      </c>
      <c r="E6" s="52">
        <v>3.2</v>
      </c>
      <c r="F6" s="52">
        <v>15.6</v>
      </c>
      <c r="G6" s="52">
        <v>107</v>
      </c>
      <c r="H6" s="37">
        <v>43</v>
      </c>
    </row>
    <row r="7" spans="2:8" x14ac:dyDescent="0.25">
      <c r="B7" s="3" t="s">
        <v>14</v>
      </c>
      <c r="C7" s="1">
        <v>30</v>
      </c>
      <c r="D7" s="9">
        <v>2.37</v>
      </c>
      <c r="E7" s="9">
        <v>0.3</v>
      </c>
      <c r="F7" s="9">
        <v>14.49</v>
      </c>
      <c r="G7" s="9">
        <v>64.08</v>
      </c>
      <c r="H7" s="5" t="s">
        <v>17</v>
      </c>
    </row>
    <row r="8" spans="2:8" x14ac:dyDescent="0.25">
      <c r="B8" s="3" t="s">
        <v>28</v>
      </c>
      <c r="C8" s="15" t="s">
        <v>101</v>
      </c>
      <c r="D8" s="4">
        <v>1.64</v>
      </c>
      <c r="E8" s="4">
        <v>2.1</v>
      </c>
      <c r="F8" s="4">
        <v>0</v>
      </c>
      <c r="G8" s="4">
        <v>25.9</v>
      </c>
      <c r="H8" s="5" t="s">
        <v>29</v>
      </c>
    </row>
    <row r="9" spans="2:8" ht="15.75" customHeight="1" x14ac:dyDescent="0.25">
      <c r="B9" s="120" t="s">
        <v>10</v>
      </c>
      <c r="C9" s="121"/>
      <c r="D9" s="20">
        <f t="shared" ref="D9:G9" si="0">D5+D6+D7+D8</f>
        <v>14.010000000000002</v>
      </c>
      <c r="E9" s="20">
        <f t="shared" si="0"/>
        <v>14.200000000000001</v>
      </c>
      <c r="F9" s="20">
        <f t="shared" si="0"/>
        <v>62.49</v>
      </c>
      <c r="G9" s="20">
        <f t="shared" si="0"/>
        <v>428.97999999999996</v>
      </c>
      <c r="H9" s="20"/>
    </row>
    <row r="10" spans="2:8" ht="18" customHeight="1" x14ac:dyDescent="0.25">
      <c r="B10" s="21"/>
      <c r="C10" s="91"/>
      <c r="D10" s="92"/>
      <c r="E10" s="92"/>
      <c r="F10" s="92"/>
      <c r="G10" s="92"/>
      <c r="H10" s="93"/>
    </row>
    <row r="11" spans="2:8" x14ac:dyDescent="0.25">
      <c r="B11" s="3"/>
      <c r="C11" s="1"/>
      <c r="D11" s="9"/>
      <c r="E11" s="9"/>
      <c r="F11" s="9"/>
      <c r="G11" s="9"/>
      <c r="H11" s="1"/>
    </row>
    <row r="12" spans="2:8" ht="16.5" customHeight="1" x14ac:dyDescent="0.25">
      <c r="B12" s="21" t="s">
        <v>12</v>
      </c>
      <c r="C12" s="91"/>
      <c r="D12" s="92"/>
      <c r="E12" s="92"/>
      <c r="F12" s="92"/>
      <c r="G12" s="92"/>
      <c r="H12" s="93"/>
    </row>
    <row r="13" spans="2:8" ht="16.5" customHeight="1" x14ac:dyDescent="0.25">
      <c r="B13" s="3" t="s">
        <v>68</v>
      </c>
      <c r="C13" s="1">
        <v>60</v>
      </c>
      <c r="D13" s="5" t="s">
        <v>69</v>
      </c>
      <c r="E13" s="9">
        <v>2.06</v>
      </c>
      <c r="F13" s="9">
        <v>6.45</v>
      </c>
      <c r="G13" s="9">
        <v>48</v>
      </c>
      <c r="H13" s="1">
        <v>84</v>
      </c>
    </row>
    <row r="14" spans="2:8" ht="60" customHeight="1" x14ac:dyDescent="0.25">
      <c r="B14" s="3" t="s">
        <v>80</v>
      </c>
      <c r="C14" s="1" t="s">
        <v>111</v>
      </c>
      <c r="D14" s="9">
        <v>3.48</v>
      </c>
      <c r="E14" s="9">
        <v>0.54</v>
      </c>
      <c r="F14" s="9">
        <v>14.52</v>
      </c>
      <c r="G14" s="9">
        <v>85.64</v>
      </c>
      <c r="H14" s="1">
        <v>28</v>
      </c>
    </row>
    <row r="15" spans="2:8" x14ac:dyDescent="0.25">
      <c r="B15" s="3" t="s">
        <v>31</v>
      </c>
      <c r="C15" s="1">
        <v>150</v>
      </c>
      <c r="D15" s="9">
        <v>3.26</v>
      </c>
      <c r="E15" s="9">
        <v>4.68</v>
      </c>
      <c r="F15" s="9">
        <v>8.0399999999999991</v>
      </c>
      <c r="G15" s="9">
        <v>123.9</v>
      </c>
      <c r="H15" s="1">
        <v>11</v>
      </c>
    </row>
    <row r="16" spans="2:8" ht="31.5" x14ac:dyDescent="0.25">
      <c r="B16" s="82" t="s">
        <v>94</v>
      </c>
      <c r="C16" s="68">
        <v>70</v>
      </c>
      <c r="D16" s="63">
        <v>9.6199999999999992</v>
      </c>
      <c r="E16" s="63">
        <v>7.81</v>
      </c>
      <c r="F16" s="63">
        <v>7.42</v>
      </c>
      <c r="G16" s="46">
        <v>138</v>
      </c>
      <c r="H16" s="15" t="s">
        <v>95</v>
      </c>
    </row>
    <row r="17" spans="2:9" x14ac:dyDescent="0.25">
      <c r="B17" s="3" t="s">
        <v>13</v>
      </c>
      <c r="C17" s="1">
        <v>200</v>
      </c>
      <c r="D17" s="35">
        <v>0.54</v>
      </c>
      <c r="E17" s="35">
        <v>0</v>
      </c>
      <c r="F17" s="35">
        <v>27.85</v>
      </c>
      <c r="G17" s="35">
        <v>107.7</v>
      </c>
      <c r="H17" s="5" t="s">
        <v>16</v>
      </c>
      <c r="I17" s="14"/>
    </row>
    <row r="18" spans="2:9" x14ac:dyDescent="0.25">
      <c r="B18" s="10" t="s">
        <v>14</v>
      </c>
      <c r="C18" s="1">
        <v>30</v>
      </c>
      <c r="D18" s="9">
        <v>2.37</v>
      </c>
      <c r="E18" s="9">
        <v>0.3</v>
      </c>
      <c r="F18" s="9">
        <v>14.49</v>
      </c>
      <c r="G18" s="9">
        <v>64.08</v>
      </c>
      <c r="H18" s="5" t="s">
        <v>17</v>
      </c>
    </row>
    <row r="19" spans="2:9" x14ac:dyDescent="0.25">
      <c r="B19" s="10" t="s">
        <v>15</v>
      </c>
      <c r="C19" s="1">
        <v>37</v>
      </c>
      <c r="D19" s="9">
        <v>1.74</v>
      </c>
      <c r="E19" s="9">
        <v>0.26</v>
      </c>
      <c r="F19" s="9">
        <v>18.43</v>
      </c>
      <c r="G19" s="9">
        <v>79</v>
      </c>
      <c r="H19" s="57">
        <v>299.17</v>
      </c>
    </row>
    <row r="20" spans="2:9" x14ac:dyDescent="0.25">
      <c r="B20" s="120" t="s">
        <v>10</v>
      </c>
      <c r="C20" s="121"/>
      <c r="D20" s="20">
        <v>21.01</v>
      </c>
      <c r="E20" s="20">
        <v>15.65</v>
      </c>
      <c r="F20" s="20">
        <v>97.2</v>
      </c>
      <c r="G20" s="20">
        <v>646.32000000000005</v>
      </c>
      <c r="H20" s="20"/>
    </row>
    <row r="21" spans="2:9" ht="18.75" customHeight="1" x14ac:dyDescent="0.25">
      <c r="B21" s="21" t="s">
        <v>18</v>
      </c>
      <c r="C21" s="91"/>
      <c r="D21" s="92"/>
      <c r="E21" s="92"/>
      <c r="F21" s="92"/>
      <c r="G21" s="92"/>
      <c r="H21" s="93"/>
    </row>
    <row r="22" spans="2:9" ht="31.5" x14ac:dyDescent="0.25">
      <c r="B22" s="3" t="s">
        <v>105</v>
      </c>
      <c r="C22" s="1">
        <v>100</v>
      </c>
      <c r="D22" s="9">
        <v>13.7</v>
      </c>
      <c r="E22" s="9">
        <v>14.17</v>
      </c>
      <c r="F22" s="9">
        <v>14.17</v>
      </c>
      <c r="G22" s="9">
        <v>220</v>
      </c>
      <c r="H22" s="1">
        <v>13</v>
      </c>
    </row>
    <row r="23" spans="2:9" x14ac:dyDescent="0.25">
      <c r="B23" s="3" t="s">
        <v>24</v>
      </c>
      <c r="C23" s="1">
        <v>150</v>
      </c>
      <c r="D23" s="9">
        <v>0</v>
      </c>
      <c r="E23" s="9">
        <v>0</v>
      </c>
      <c r="F23" s="9">
        <v>7.5</v>
      </c>
      <c r="G23" s="9">
        <v>89.25</v>
      </c>
      <c r="H23" s="1">
        <v>62</v>
      </c>
    </row>
    <row r="24" spans="2:9" x14ac:dyDescent="0.25">
      <c r="B24" s="120" t="s">
        <v>10</v>
      </c>
      <c r="C24" s="121"/>
      <c r="D24" s="20">
        <f>SUM(D21:D23)</f>
        <v>13.7</v>
      </c>
      <c r="E24" s="20">
        <f>SUM(E21:E23)</f>
        <v>14.17</v>
      </c>
      <c r="F24" s="20">
        <v>21.67</v>
      </c>
      <c r="G24" s="20">
        <f>SUM(G21:G23)</f>
        <v>309.25</v>
      </c>
      <c r="H24" s="20"/>
    </row>
    <row r="25" spans="2:9" ht="15.75" customHeight="1" x14ac:dyDescent="0.25">
      <c r="B25" s="120" t="s">
        <v>19</v>
      </c>
      <c r="C25" s="121"/>
      <c r="D25" s="20">
        <f>D9+D11+D20+D24</f>
        <v>48.72</v>
      </c>
      <c r="E25" s="20">
        <f>E9+E11+E20+E24</f>
        <v>44.02</v>
      </c>
      <c r="F25" s="20">
        <f>F9+F11+F20+F24</f>
        <v>181.36</v>
      </c>
      <c r="G25" s="20">
        <v>1422.57</v>
      </c>
      <c r="H25" s="20"/>
    </row>
    <row r="26" spans="2:9" x14ac:dyDescent="0.25">
      <c r="B26" s="22"/>
      <c r="C26" s="22"/>
      <c r="D26" s="23"/>
      <c r="E26" s="23"/>
      <c r="F26" s="23"/>
      <c r="G26" s="23"/>
      <c r="H26" s="24"/>
    </row>
    <row r="27" spans="2:9" x14ac:dyDescent="0.25">
      <c r="B27" s="22"/>
      <c r="C27" s="22"/>
      <c r="D27" s="23"/>
      <c r="E27" s="23"/>
      <c r="F27" s="23"/>
      <c r="G27" s="23"/>
      <c r="H27" s="24"/>
    </row>
    <row r="28" spans="2:9" x14ac:dyDescent="0.25">
      <c r="B28" s="22"/>
      <c r="C28" s="22"/>
      <c r="D28" s="23"/>
      <c r="E28" s="23"/>
      <c r="F28" s="23"/>
      <c r="G28" s="23"/>
      <c r="H28" s="24"/>
    </row>
    <row r="29" spans="2:9" x14ac:dyDescent="0.25">
      <c r="B29" s="22"/>
      <c r="C29" s="22"/>
      <c r="D29" s="23"/>
      <c r="E29" s="23"/>
      <c r="F29" s="23"/>
      <c r="G29" s="23"/>
      <c r="H29" s="24"/>
    </row>
    <row r="30" spans="2:9" x14ac:dyDescent="0.25">
      <c r="B30" s="22"/>
      <c r="C30" s="22"/>
      <c r="D30" s="23"/>
      <c r="E30" s="23"/>
      <c r="F30" s="23"/>
      <c r="G30" s="23"/>
      <c r="H30" s="24"/>
    </row>
    <row r="31" spans="2:9" x14ac:dyDescent="0.25">
      <c r="B31" s="22"/>
      <c r="C31" s="22"/>
      <c r="D31" s="23"/>
      <c r="E31" s="23"/>
      <c r="F31" s="23"/>
      <c r="G31" s="23"/>
      <c r="H31" s="24"/>
    </row>
    <row r="32" spans="2:9" x14ac:dyDescent="0.25">
      <c r="B32" s="22"/>
      <c r="C32" s="22"/>
      <c r="D32" s="23"/>
      <c r="E32" s="23"/>
      <c r="F32" s="23"/>
      <c r="G32" s="23"/>
      <c r="H32" s="24"/>
    </row>
    <row r="33" spans="2:8" x14ac:dyDescent="0.25">
      <c r="B33" s="22"/>
      <c r="C33" s="22"/>
      <c r="D33" s="23"/>
      <c r="E33" s="23"/>
      <c r="F33" s="23"/>
      <c r="G33" s="23"/>
      <c r="H33" s="24"/>
    </row>
    <row r="34" spans="2:8" x14ac:dyDescent="0.25">
      <c r="B34" s="22"/>
      <c r="C34" s="22"/>
      <c r="D34" s="23"/>
      <c r="E34" s="23"/>
      <c r="F34" s="23"/>
      <c r="G34" s="23"/>
      <c r="H34" s="24"/>
    </row>
    <row r="35" spans="2:8" x14ac:dyDescent="0.25">
      <c r="B35" s="22"/>
      <c r="C35" s="22"/>
      <c r="D35" s="23"/>
      <c r="E35" s="23"/>
      <c r="F35" s="23"/>
      <c r="G35" s="23"/>
      <c r="H35" s="24"/>
    </row>
    <row r="36" spans="2:8" x14ac:dyDescent="0.25">
      <c r="B36" s="22"/>
      <c r="C36" s="22"/>
      <c r="D36" s="23"/>
      <c r="E36" s="23"/>
      <c r="F36" s="23"/>
      <c r="G36" s="23"/>
      <c r="H36" s="24"/>
    </row>
    <row r="37" spans="2:8" x14ac:dyDescent="0.25">
      <c r="B37" s="22"/>
      <c r="C37" s="22"/>
      <c r="D37" s="23"/>
      <c r="E37" s="23"/>
      <c r="F37" s="23"/>
      <c r="G37" s="23"/>
      <c r="H37" s="24"/>
    </row>
    <row r="38" spans="2:8" x14ac:dyDescent="0.25">
      <c r="B38" s="22"/>
      <c r="C38" s="22"/>
      <c r="D38" s="23"/>
      <c r="E38" s="23"/>
      <c r="F38" s="23"/>
      <c r="G38" s="23"/>
      <c r="H38" s="22"/>
    </row>
    <row r="39" spans="2:8" x14ac:dyDescent="0.25">
      <c r="D39" s="25"/>
      <c r="E39" s="25"/>
      <c r="F39" s="25"/>
      <c r="G39" s="25"/>
    </row>
    <row r="40" spans="2:8" x14ac:dyDescent="0.25">
      <c r="D40" s="25"/>
      <c r="E40" s="25"/>
      <c r="F40" s="25"/>
      <c r="G40" s="25"/>
    </row>
    <row r="41" spans="2:8" x14ac:dyDescent="0.25">
      <c r="D41" s="25"/>
      <c r="E41" s="25"/>
      <c r="F41" s="25"/>
      <c r="G41" s="25"/>
    </row>
    <row r="42" spans="2:8" x14ac:dyDescent="0.25">
      <c r="D42" s="25"/>
      <c r="E42" s="25"/>
      <c r="F42" s="25"/>
      <c r="G42" s="25"/>
    </row>
    <row r="43" spans="2:8" x14ac:dyDescent="0.25">
      <c r="D43" s="25"/>
      <c r="E43" s="25"/>
      <c r="F43" s="25"/>
      <c r="G43" s="25"/>
    </row>
    <row r="44" spans="2:8" x14ac:dyDescent="0.25">
      <c r="D44" s="25"/>
      <c r="E44" s="25"/>
      <c r="F44" s="25"/>
      <c r="G44" s="25"/>
    </row>
  </sheetData>
  <mergeCells count="12">
    <mergeCell ref="C4:H4"/>
    <mergeCell ref="B2:B3"/>
    <mergeCell ref="C2:C3"/>
    <mergeCell ref="H2:H3"/>
    <mergeCell ref="D3:G3"/>
    <mergeCell ref="C21:H21"/>
    <mergeCell ref="B24:C24"/>
    <mergeCell ref="B25:C25"/>
    <mergeCell ref="B9:C9"/>
    <mergeCell ref="C10:H10"/>
    <mergeCell ref="C12:H12"/>
    <mergeCell ref="B20:C20"/>
  </mergeCells>
  <pageMargins left="0.19685039370078741" right="0.19685039370078741" top="0.19685039370078741" bottom="0.19685039370078741" header="0.31496062992125984" footer="0.15748031496062992"/>
  <pageSetup paperSize="9" orientation="landscape" r:id="rId1"/>
  <ignoredErrors>
    <ignoredError sqref="G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workbookViewId="0">
      <selection activeCell="B5" sqref="B5"/>
    </sheetView>
  </sheetViews>
  <sheetFormatPr defaultRowHeight="15" x14ac:dyDescent="0.25"/>
  <cols>
    <col min="1" max="1" width="0.7109375" customWidth="1"/>
    <col min="2" max="2" width="27.28515625" customWidth="1"/>
    <col min="6" max="6" width="10.7109375" customWidth="1"/>
    <col min="7" max="7" width="15.42578125" customWidth="1"/>
    <col min="8" max="8" width="15.5703125" customWidth="1"/>
  </cols>
  <sheetData>
    <row r="2" spans="2:8" ht="15.75" x14ac:dyDescent="0.25">
      <c r="B2" s="96" t="s">
        <v>39</v>
      </c>
      <c r="C2" s="94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94" t="s">
        <v>6</v>
      </c>
    </row>
    <row r="3" spans="2:8" ht="15.75" x14ac:dyDescent="0.25">
      <c r="B3" s="97"/>
      <c r="C3" s="95"/>
      <c r="D3" s="98" t="s">
        <v>7</v>
      </c>
      <c r="E3" s="99"/>
      <c r="F3" s="99"/>
      <c r="G3" s="100"/>
      <c r="H3" s="95"/>
    </row>
    <row r="4" spans="2:8" ht="18.75" x14ac:dyDescent="0.25">
      <c r="B4" s="7" t="s">
        <v>8</v>
      </c>
      <c r="C4" s="91"/>
      <c r="D4" s="92"/>
      <c r="E4" s="92"/>
      <c r="F4" s="92"/>
      <c r="G4" s="92"/>
      <c r="H4" s="93"/>
    </row>
    <row r="5" spans="2:8" ht="15.75" x14ac:dyDescent="0.25">
      <c r="B5" s="3" t="s">
        <v>63</v>
      </c>
      <c r="C5" s="1">
        <v>200</v>
      </c>
      <c r="D5" s="4">
        <v>5.86</v>
      </c>
      <c r="E5" s="4">
        <v>9.9499999999999993</v>
      </c>
      <c r="F5" s="4">
        <v>26.8</v>
      </c>
      <c r="G5" s="4">
        <v>221.38</v>
      </c>
      <c r="H5" s="5" t="s">
        <v>88</v>
      </c>
    </row>
    <row r="6" spans="2:8" ht="15.75" x14ac:dyDescent="0.25">
      <c r="B6" s="3" t="s">
        <v>20</v>
      </c>
      <c r="C6" s="1">
        <v>180</v>
      </c>
      <c r="D6" s="52">
        <v>3.8</v>
      </c>
      <c r="E6" s="52">
        <v>3.2</v>
      </c>
      <c r="F6" s="52">
        <v>15.6</v>
      </c>
      <c r="G6" s="52">
        <v>107</v>
      </c>
      <c r="H6" s="37">
        <v>43</v>
      </c>
    </row>
    <row r="7" spans="2:8" ht="15.75" x14ac:dyDescent="0.25">
      <c r="B7" s="3" t="s">
        <v>14</v>
      </c>
      <c r="C7" s="1">
        <v>40</v>
      </c>
      <c r="D7" s="4">
        <v>3.04</v>
      </c>
      <c r="E7" s="4">
        <v>0.24</v>
      </c>
      <c r="F7" s="4">
        <v>20.92</v>
      </c>
      <c r="G7" s="4">
        <v>92.8</v>
      </c>
      <c r="H7" s="50" t="s">
        <v>118</v>
      </c>
    </row>
    <row r="8" spans="2:8" ht="15.75" x14ac:dyDescent="0.25">
      <c r="B8" s="3" t="s">
        <v>9</v>
      </c>
      <c r="C8" s="61">
        <v>7</v>
      </c>
      <c r="D8" s="51">
        <v>0.06</v>
      </c>
      <c r="E8" s="51">
        <v>5.0999999999999996</v>
      </c>
      <c r="F8" s="51">
        <v>0.09</v>
      </c>
      <c r="G8" s="51">
        <v>46</v>
      </c>
      <c r="H8" s="61">
        <v>1</v>
      </c>
    </row>
    <row r="9" spans="2:8" ht="18.75" x14ac:dyDescent="0.25">
      <c r="B9" s="89" t="s">
        <v>10</v>
      </c>
      <c r="C9" s="90"/>
      <c r="D9" s="6">
        <f t="shared" ref="D9:G9" si="0">SUM(D5:D8)</f>
        <v>12.76</v>
      </c>
      <c r="E9" s="6">
        <f t="shared" si="0"/>
        <v>18.489999999999998</v>
      </c>
      <c r="F9" s="6">
        <f t="shared" si="0"/>
        <v>63.410000000000004</v>
      </c>
      <c r="G9" s="6">
        <f t="shared" si="0"/>
        <v>467.18</v>
      </c>
      <c r="H9" s="6"/>
    </row>
    <row r="10" spans="2:8" ht="18.75" x14ac:dyDescent="0.25">
      <c r="B10" s="8" t="s">
        <v>11</v>
      </c>
      <c r="C10" s="86"/>
      <c r="D10" s="87"/>
      <c r="E10" s="87"/>
      <c r="F10" s="87"/>
      <c r="G10" s="87"/>
      <c r="H10" s="88"/>
    </row>
    <row r="11" spans="2:8" ht="15.75" x14ac:dyDescent="0.25">
      <c r="B11" s="83" t="s">
        <v>126</v>
      </c>
      <c r="C11" s="84">
        <v>120</v>
      </c>
      <c r="D11" s="80">
        <v>2.2999999999999998</v>
      </c>
      <c r="E11" s="80">
        <v>0</v>
      </c>
      <c r="F11" s="80">
        <v>10.1</v>
      </c>
      <c r="G11" s="85">
        <v>46</v>
      </c>
      <c r="H11" s="84">
        <v>55</v>
      </c>
    </row>
    <row r="12" spans="2:8" ht="18.75" x14ac:dyDescent="0.25">
      <c r="B12" s="8" t="s">
        <v>12</v>
      </c>
      <c r="C12" s="91"/>
      <c r="D12" s="92"/>
      <c r="E12" s="92"/>
      <c r="F12" s="92"/>
      <c r="G12" s="92"/>
      <c r="H12" s="93"/>
    </row>
    <row r="13" spans="2:8" ht="15.75" x14ac:dyDescent="0.25">
      <c r="B13" s="3" t="s">
        <v>61</v>
      </c>
      <c r="C13" s="1">
        <v>200</v>
      </c>
      <c r="D13" s="9">
        <v>1.5</v>
      </c>
      <c r="E13" s="9">
        <v>5.0599999999999996</v>
      </c>
      <c r="F13" s="9">
        <v>9.9600000000000009</v>
      </c>
      <c r="G13" s="9">
        <v>83.32</v>
      </c>
      <c r="H13" s="1">
        <v>24</v>
      </c>
    </row>
    <row r="14" spans="2:8" ht="15.75" x14ac:dyDescent="0.25">
      <c r="B14" s="3" t="s">
        <v>34</v>
      </c>
      <c r="C14" s="1">
        <v>200</v>
      </c>
      <c r="D14" s="9">
        <v>14.12</v>
      </c>
      <c r="E14" s="9">
        <v>9.06</v>
      </c>
      <c r="F14" s="9">
        <v>20.260000000000002</v>
      </c>
      <c r="G14" s="9">
        <v>219</v>
      </c>
      <c r="H14" s="1">
        <v>38</v>
      </c>
    </row>
    <row r="15" spans="2:8" ht="15.75" x14ac:dyDescent="0.25">
      <c r="B15" s="3" t="s">
        <v>13</v>
      </c>
      <c r="C15" s="1">
        <v>200</v>
      </c>
      <c r="D15" s="9">
        <v>0.54</v>
      </c>
      <c r="E15" s="9">
        <v>9.0399999999999991</v>
      </c>
      <c r="F15" s="9">
        <v>27.85</v>
      </c>
      <c r="G15" s="9">
        <v>107.7</v>
      </c>
      <c r="H15" s="5" t="s">
        <v>16</v>
      </c>
    </row>
    <row r="16" spans="2:8" ht="15.75" x14ac:dyDescent="0.25">
      <c r="B16" s="10" t="s">
        <v>15</v>
      </c>
      <c r="C16" s="1">
        <v>37</v>
      </c>
      <c r="D16" s="9">
        <v>1.74</v>
      </c>
      <c r="E16" s="9">
        <v>0.26</v>
      </c>
      <c r="F16" s="9">
        <v>18.43</v>
      </c>
      <c r="G16" s="9">
        <v>79</v>
      </c>
      <c r="H16" s="57">
        <v>299.17</v>
      </c>
    </row>
    <row r="17" spans="2:8" ht="18.75" x14ac:dyDescent="0.25">
      <c r="B17" s="89" t="s">
        <v>10</v>
      </c>
      <c r="C17" s="90"/>
      <c r="D17" s="6">
        <f>SUM(D13:D16)</f>
        <v>17.899999999999999</v>
      </c>
      <c r="E17" s="6">
        <f>SUM(E13:E16)</f>
        <v>23.42</v>
      </c>
      <c r="F17" s="6">
        <f>SUM(F13:F16)</f>
        <v>76.5</v>
      </c>
      <c r="G17" s="6">
        <f>SUM(G13:G16)</f>
        <v>489.02</v>
      </c>
      <c r="H17" s="6"/>
    </row>
    <row r="18" spans="2:8" ht="18.75" x14ac:dyDescent="0.25">
      <c r="B18" s="8" t="s">
        <v>18</v>
      </c>
      <c r="C18" s="86"/>
      <c r="D18" s="87"/>
      <c r="E18" s="87"/>
      <c r="F18" s="87"/>
      <c r="G18" s="87"/>
      <c r="H18" s="88"/>
    </row>
    <row r="19" spans="2:8" ht="15" customHeight="1" x14ac:dyDescent="0.25">
      <c r="B19" s="3" t="s">
        <v>114</v>
      </c>
      <c r="C19" s="1">
        <v>80</v>
      </c>
      <c r="D19" s="4">
        <v>14.7</v>
      </c>
      <c r="E19" s="4">
        <v>0.5</v>
      </c>
      <c r="F19" s="4">
        <v>0</v>
      </c>
      <c r="G19" s="4">
        <v>125.3</v>
      </c>
      <c r="H19" s="5" t="s">
        <v>115</v>
      </c>
    </row>
    <row r="20" spans="2:8" ht="15" customHeight="1" x14ac:dyDescent="0.25">
      <c r="B20" s="10" t="s">
        <v>15</v>
      </c>
      <c r="C20" s="1">
        <v>37</v>
      </c>
      <c r="D20" s="9">
        <v>1.74</v>
      </c>
      <c r="E20" s="9">
        <v>0.26</v>
      </c>
      <c r="F20" s="9">
        <v>18.43</v>
      </c>
      <c r="G20" s="9">
        <v>79</v>
      </c>
      <c r="H20" s="57">
        <v>299.17</v>
      </c>
    </row>
    <row r="21" spans="2:8" ht="16.5" customHeight="1" x14ac:dyDescent="0.25">
      <c r="B21" s="3" t="s">
        <v>106</v>
      </c>
      <c r="C21" s="37">
        <v>180</v>
      </c>
      <c r="D21" s="51">
        <v>0</v>
      </c>
      <c r="E21" s="51">
        <v>0</v>
      </c>
      <c r="F21" s="51">
        <v>8.4</v>
      </c>
      <c r="G21" s="51">
        <v>34</v>
      </c>
      <c r="H21" s="62" t="s">
        <v>107</v>
      </c>
    </row>
    <row r="22" spans="2:8" ht="16.5" customHeight="1" x14ac:dyDescent="0.25">
      <c r="B22" s="3" t="s">
        <v>77</v>
      </c>
      <c r="C22" s="1">
        <v>35</v>
      </c>
      <c r="D22" s="61">
        <v>3</v>
      </c>
      <c r="E22" s="37">
        <v>3.5</v>
      </c>
      <c r="F22" s="61">
        <v>17</v>
      </c>
      <c r="G22" s="61">
        <v>129</v>
      </c>
      <c r="H22" s="5" t="s">
        <v>116</v>
      </c>
    </row>
    <row r="23" spans="2:8" ht="18.75" x14ac:dyDescent="0.25">
      <c r="B23" s="89" t="s">
        <v>10</v>
      </c>
      <c r="C23" s="90"/>
      <c r="D23" s="6">
        <f>SUM(D18:D22)</f>
        <v>19.439999999999998</v>
      </c>
      <c r="E23" s="6">
        <f>SUM(E18:E22)</f>
        <v>4.26</v>
      </c>
      <c r="F23" s="6">
        <f>SUM(F18:F22)</f>
        <v>43.83</v>
      </c>
      <c r="G23" s="6">
        <f>SUM(G18:G22)</f>
        <v>367.3</v>
      </c>
      <c r="H23" s="6"/>
    </row>
    <row r="24" spans="2:8" ht="18.75" x14ac:dyDescent="0.25">
      <c r="B24" s="89" t="s">
        <v>19</v>
      </c>
      <c r="C24" s="90"/>
      <c r="D24" s="6">
        <f>D9+D11+D17+D23</f>
        <v>52.399999999999991</v>
      </c>
      <c r="E24" s="6">
        <f>E9+E11+E17+E23</f>
        <v>46.169999999999995</v>
      </c>
      <c r="F24" s="6">
        <f>F9+F11+F17+F23</f>
        <v>193.83999999999997</v>
      </c>
      <c r="G24" s="6">
        <f>G9+G11+G17+G23</f>
        <v>1369.5</v>
      </c>
      <c r="H24" s="6"/>
    </row>
    <row r="25" spans="2:8" x14ac:dyDescent="0.25">
      <c r="B25" s="11"/>
      <c r="C25" s="11"/>
      <c r="D25" s="13"/>
      <c r="E25" s="13"/>
      <c r="F25" s="13"/>
      <c r="G25" s="13"/>
      <c r="H25" s="12"/>
    </row>
    <row r="26" spans="2:8" x14ac:dyDescent="0.25">
      <c r="B26" s="11"/>
      <c r="C26" s="11"/>
      <c r="D26" s="13"/>
      <c r="E26" s="13"/>
      <c r="F26" s="13"/>
      <c r="G26" s="13"/>
      <c r="H26" s="12"/>
    </row>
    <row r="27" spans="2:8" x14ac:dyDescent="0.25">
      <c r="B27" s="11"/>
      <c r="C27" s="11"/>
      <c r="D27" s="13"/>
      <c r="E27" s="13"/>
      <c r="F27" s="13"/>
      <c r="G27" s="13"/>
      <c r="H27" s="12"/>
    </row>
    <row r="28" spans="2:8" x14ac:dyDescent="0.25">
      <c r="B28" s="11"/>
      <c r="C28" s="11"/>
      <c r="D28" s="13"/>
      <c r="E28" s="13"/>
      <c r="F28" s="13"/>
      <c r="G28" s="13"/>
      <c r="H28" s="12"/>
    </row>
    <row r="29" spans="2:8" x14ac:dyDescent="0.25">
      <c r="B29" s="11"/>
      <c r="C29" s="11"/>
      <c r="D29" s="13"/>
      <c r="E29" s="13"/>
      <c r="F29" s="13"/>
      <c r="G29" s="13"/>
      <c r="H29" s="12"/>
    </row>
    <row r="30" spans="2:8" x14ac:dyDescent="0.25">
      <c r="B30" s="11"/>
      <c r="C30" s="11"/>
      <c r="D30" s="13"/>
      <c r="E30" s="13"/>
      <c r="F30" s="13"/>
      <c r="G30" s="13"/>
      <c r="H30" s="12"/>
    </row>
    <row r="31" spans="2:8" x14ac:dyDescent="0.25">
      <c r="B31" s="11"/>
      <c r="C31" s="11"/>
      <c r="D31" s="13"/>
      <c r="E31" s="13"/>
      <c r="F31" s="13"/>
      <c r="G31" s="13"/>
      <c r="H31" s="12"/>
    </row>
    <row r="32" spans="2:8" x14ac:dyDescent="0.25">
      <c r="B32" s="11"/>
      <c r="C32" s="11"/>
      <c r="D32" s="13"/>
      <c r="E32" s="13"/>
      <c r="F32" s="13"/>
      <c r="G32" s="13"/>
      <c r="H32" s="12"/>
    </row>
    <row r="33" spans="2:8" x14ac:dyDescent="0.25">
      <c r="B33" s="11"/>
      <c r="C33" s="11"/>
      <c r="D33" s="13"/>
      <c r="E33" s="13"/>
      <c r="F33" s="13"/>
      <c r="G33" s="13"/>
      <c r="H33" s="12"/>
    </row>
    <row r="34" spans="2:8" x14ac:dyDescent="0.25">
      <c r="B34" s="11"/>
      <c r="C34" s="11"/>
      <c r="D34" s="13"/>
      <c r="E34" s="13"/>
      <c r="F34" s="13"/>
      <c r="G34" s="13"/>
      <c r="H34" s="12"/>
    </row>
    <row r="35" spans="2:8" x14ac:dyDescent="0.25">
      <c r="B35" s="11"/>
      <c r="C35" s="11"/>
      <c r="D35" s="13"/>
      <c r="E35" s="13"/>
      <c r="F35" s="13"/>
      <c r="G35" s="13"/>
      <c r="H35" s="12"/>
    </row>
    <row r="36" spans="2:8" x14ac:dyDescent="0.25">
      <c r="B36" s="11"/>
      <c r="C36" s="11"/>
      <c r="D36" s="13"/>
      <c r="E36" s="13"/>
      <c r="F36" s="13"/>
      <c r="G36" s="13"/>
      <c r="H36" s="12"/>
    </row>
    <row r="37" spans="2:8" x14ac:dyDescent="0.25">
      <c r="B37" s="11"/>
      <c r="C37" s="11"/>
      <c r="D37" s="13"/>
      <c r="E37" s="13"/>
      <c r="F37" s="13"/>
      <c r="G37" s="13"/>
      <c r="H37" s="11"/>
    </row>
    <row r="38" spans="2:8" x14ac:dyDescent="0.25">
      <c r="D38" s="14"/>
      <c r="E38" s="14"/>
      <c r="F38" s="14"/>
      <c r="G38" s="14"/>
    </row>
    <row r="39" spans="2:8" x14ac:dyDescent="0.25">
      <c r="D39" s="14"/>
      <c r="E39" s="14"/>
      <c r="F39" s="14"/>
      <c r="G39" s="14"/>
    </row>
    <row r="40" spans="2:8" x14ac:dyDescent="0.25">
      <c r="D40" s="14"/>
      <c r="E40" s="14"/>
      <c r="F40" s="14"/>
      <c r="G40" s="14"/>
    </row>
    <row r="41" spans="2:8" x14ac:dyDescent="0.25">
      <c r="D41" s="14"/>
      <c r="E41" s="14"/>
      <c r="F41" s="14"/>
      <c r="G41" s="14"/>
    </row>
    <row r="42" spans="2:8" x14ac:dyDescent="0.25">
      <c r="D42" s="14"/>
      <c r="E42" s="14"/>
      <c r="F42" s="14"/>
      <c r="G42" s="14"/>
    </row>
    <row r="43" spans="2:8" x14ac:dyDescent="0.25">
      <c r="D43" s="14"/>
      <c r="E43" s="14"/>
      <c r="F43" s="14"/>
      <c r="G43" s="14"/>
    </row>
  </sheetData>
  <mergeCells count="12">
    <mergeCell ref="C4:H4"/>
    <mergeCell ref="B2:B3"/>
    <mergeCell ref="C2:C3"/>
    <mergeCell ref="H2:H3"/>
    <mergeCell ref="D3:G3"/>
    <mergeCell ref="C18:H18"/>
    <mergeCell ref="B23:C23"/>
    <mergeCell ref="B24:C24"/>
    <mergeCell ref="B9:C9"/>
    <mergeCell ref="C10:H10"/>
    <mergeCell ref="C12:H12"/>
    <mergeCell ref="B17:C17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итоги</vt:lpstr>
      <vt:lpstr>тит лист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2023-10-11T07:54:09Z</dcterms:modified>
</cp:coreProperties>
</file>